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DA\Desktop\2021 Uploaded Files\Compendium Mar23, 2021\"/>
    </mc:Choice>
  </mc:AlternateContent>
  <bookViews>
    <workbookView xWindow="0" yWindow="0" windowWidth="14112" windowHeight="11988"/>
  </bookViews>
  <sheets>
    <sheet name="February 2021 Closed Pgms" sheetId="1" r:id="rId1"/>
  </sheets>
  <externalReferences>
    <externalReference r:id="rId2"/>
    <externalReference r:id="rId3"/>
  </externalReferences>
  <definedNames>
    <definedName name="_xlnm._FilterDatabase" localSheetId="0" hidden="1">'February 2021 Closed Pgms'!$A$1:$AR$149</definedName>
    <definedName name="District">#REF!</definedName>
    <definedName name="Industry_Sector">[1]Qualificationpersector!$A$2:$A$24</definedName>
    <definedName name="Province">#REF!</definedName>
    <definedName name="Type_of_Institution">[2]LOV!$C$2:$C$3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64" i="1" l="1"/>
  <c r="AQ100" i="1" l="1"/>
  <c r="AP100" i="1" s="1"/>
  <c r="AQ99" i="1"/>
  <c r="AP99" i="1" s="1"/>
  <c r="AQ98" i="1"/>
  <c r="AP98" i="1" s="1"/>
  <c r="AQ97" i="1"/>
  <c r="AP97" i="1" s="1"/>
  <c r="AQ96" i="1"/>
  <c r="AP96" i="1" s="1"/>
  <c r="AQ95" i="1"/>
  <c r="AP95" i="1" s="1"/>
  <c r="AQ94" i="1"/>
  <c r="AP94" i="1" s="1"/>
  <c r="AQ93" i="1"/>
  <c r="AP93" i="1" s="1"/>
  <c r="AQ92" i="1"/>
  <c r="AP92" i="1" s="1"/>
  <c r="AQ91" i="1"/>
  <c r="AP91" i="1" s="1"/>
  <c r="AQ90" i="1"/>
  <c r="AP90" i="1" s="1"/>
  <c r="AQ89" i="1"/>
  <c r="AP89" i="1" s="1"/>
  <c r="AQ88" i="1"/>
  <c r="AP88" i="1" s="1"/>
  <c r="AQ81" i="1"/>
  <c r="AP81" i="1" s="1"/>
  <c r="AQ75" i="1"/>
  <c r="AP75" i="1" s="1"/>
  <c r="AQ74" i="1"/>
  <c r="AP74" i="1" s="1"/>
  <c r="AQ73" i="1"/>
  <c r="AP73" i="1" s="1"/>
  <c r="AQ72" i="1"/>
  <c r="AP72" i="1" s="1"/>
  <c r="AQ71" i="1"/>
  <c r="AP71" i="1" s="1"/>
  <c r="AQ70" i="1"/>
  <c r="AP70" i="1" s="1"/>
  <c r="AQ69" i="1"/>
  <c r="AP69" i="1" s="1"/>
  <c r="AQ68" i="1"/>
  <c r="AP68" i="1" s="1"/>
  <c r="AQ67" i="1"/>
  <c r="AP67" i="1" s="1"/>
</calcChain>
</file>

<file path=xl/comments1.xml><?xml version="1.0" encoding="utf-8"?>
<comments xmlns="http://schemas.openxmlformats.org/spreadsheetml/2006/main">
  <authors>
    <author>lenovo</author>
  </authors>
  <commentList>
    <comment ref="A1" authorId="0" shapeId="0">
      <text>
        <r>
          <rPr>
            <b/>
            <sz val="9"/>
            <color indexed="81"/>
            <rFont val="Tahoma"/>
            <family val="2"/>
          </rPr>
          <t>lenovo:</t>
        </r>
        <r>
          <rPr>
            <sz val="9"/>
            <color indexed="81"/>
            <rFont val="Tahoma"/>
            <family val="2"/>
          </rPr>
          <t xml:space="preserve">
</t>
        </r>
      </text>
    </comment>
  </commentList>
</comments>
</file>

<file path=xl/sharedStrings.xml><?xml version="1.0" encoding="utf-8"?>
<sst xmlns="http://schemas.openxmlformats.org/spreadsheetml/2006/main" count="2467" uniqueCount="838">
  <si>
    <t>REGION</t>
  </si>
  <si>
    <t>PROVINCE</t>
  </si>
  <si>
    <t>CONGRESSIONAL DISTRICT</t>
  </si>
  <si>
    <t xml:space="preserve">NAME OF INSTITUTION </t>
  </si>
  <si>
    <t>TYPE OF INSTITUTION</t>
  </si>
  <si>
    <t>CLASSIFICATION OF INSTITUTION</t>
  </si>
  <si>
    <t>ADDRESS</t>
  </si>
  <si>
    <t>TEL. NO.</t>
  </si>
  <si>
    <t>SECTOR</t>
  </si>
  <si>
    <t>COURSE/REGISTERED PROGRAM</t>
  </si>
  <si>
    <t>DURATION</t>
  </si>
  <si>
    <t>PROGRAM REG. NO.</t>
  </si>
  <si>
    <t>DATE ISSUED</t>
  </si>
  <si>
    <t>STATUS</t>
  </si>
  <si>
    <t>Transfer of location</t>
  </si>
  <si>
    <t>REASON FOR CLOSURE</t>
  </si>
  <si>
    <t>No enrollees</t>
  </si>
  <si>
    <t>Non-migration to amended TR</t>
  </si>
  <si>
    <t>No qualified trainer</t>
  </si>
  <si>
    <t>NCR</t>
  </si>
  <si>
    <t>Lone</t>
  </si>
  <si>
    <t>PRIVATE</t>
  </si>
  <si>
    <t>TVI</t>
  </si>
  <si>
    <t>ICT</t>
  </si>
  <si>
    <t>NTR</t>
  </si>
  <si>
    <t>Private</t>
  </si>
  <si>
    <t>Visual Graphics Design NC III</t>
  </si>
  <si>
    <t>487 hours</t>
  </si>
  <si>
    <t>WTR</t>
  </si>
  <si>
    <t>Tourism</t>
  </si>
  <si>
    <t>Construction</t>
  </si>
  <si>
    <t>Carpentry NC II</t>
  </si>
  <si>
    <t>162 hours</t>
  </si>
  <si>
    <t>2nd</t>
  </si>
  <si>
    <t>Housekeeping NC II</t>
  </si>
  <si>
    <t>436 hours</t>
  </si>
  <si>
    <t>Bread and Pastry Production NC II</t>
  </si>
  <si>
    <t>141 hours</t>
  </si>
  <si>
    <t>Food and Beverage Services NC II</t>
  </si>
  <si>
    <t>356 hours</t>
  </si>
  <si>
    <t>Quezon City</t>
  </si>
  <si>
    <t>5th</t>
  </si>
  <si>
    <t>Human Health/Health Care</t>
  </si>
  <si>
    <t>Hilot (Wellness Massage) NC II</t>
  </si>
  <si>
    <t>120 hours</t>
  </si>
  <si>
    <t>Metals and Engineering</t>
  </si>
  <si>
    <t>Shielded Metal Arc Welding (SMAW) NC II</t>
  </si>
  <si>
    <t>268 hours</t>
  </si>
  <si>
    <t>1st</t>
  </si>
  <si>
    <t>280 hours</t>
  </si>
  <si>
    <t>Automotive and Land Transportation</t>
  </si>
  <si>
    <t>Driving NC II</t>
  </si>
  <si>
    <t>non closure of compliance audit findings</t>
  </si>
  <si>
    <t>Automotive Servicing NC II</t>
  </si>
  <si>
    <t>676 hours</t>
  </si>
  <si>
    <t>Automotive Servicing NC I</t>
  </si>
  <si>
    <t>156 hours</t>
  </si>
  <si>
    <t>Human Health/ Health Care</t>
  </si>
  <si>
    <t>III</t>
  </si>
  <si>
    <t>Pampanga</t>
  </si>
  <si>
    <t>3rd</t>
  </si>
  <si>
    <t>Nueva Ecija</t>
  </si>
  <si>
    <t>4th</t>
  </si>
  <si>
    <t>120 Hours</t>
  </si>
  <si>
    <t>656 hours</t>
  </si>
  <si>
    <t>Beauty Care Services (Nail Care) NC II</t>
  </si>
  <si>
    <t>Others (Language)</t>
  </si>
  <si>
    <t>162 Hours</t>
  </si>
  <si>
    <t>202 hours</t>
  </si>
  <si>
    <t>IV-A</t>
  </si>
  <si>
    <t>Rizal</t>
  </si>
  <si>
    <t>Social, Community Dev't. and Other Services</t>
  </si>
  <si>
    <t>Cavite</t>
  </si>
  <si>
    <t>HEI</t>
  </si>
  <si>
    <t>Events Management Services NC III</t>
  </si>
  <si>
    <t>108 hours</t>
  </si>
  <si>
    <t>Laguna</t>
  </si>
  <si>
    <t>Public</t>
  </si>
  <si>
    <t>TESDA Technology Institution</t>
  </si>
  <si>
    <t>TVET</t>
  </si>
  <si>
    <t>Trainers Methodology Level I</t>
  </si>
  <si>
    <t>Electrical and Electronics</t>
  </si>
  <si>
    <t>438 hours</t>
  </si>
  <si>
    <t>Computer Systems Servicing NC II</t>
  </si>
  <si>
    <t>Bartending NC II</t>
  </si>
  <si>
    <t>Web Development</t>
  </si>
  <si>
    <t>Tile Setting NC II - Mobile Training Program</t>
  </si>
  <si>
    <t>82 hours</t>
  </si>
  <si>
    <t>HVAC/R</t>
  </si>
  <si>
    <t>RAC Servicing (DomRAC) NC II</t>
  </si>
  <si>
    <t>Plumbing NC II</t>
  </si>
  <si>
    <t>Electrical Installation and Maintenance NC II</t>
  </si>
  <si>
    <t>Visual Graphic Design NC III</t>
  </si>
  <si>
    <t>CARAGA</t>
  </si>
  <si>
    <t>Surigao del Sur</t>
  </si>
  <si>
    <t>Surigao del Norte</t>
  </si>
  <si>
    <t>non compliance to TR requirements</t>
  </si>
  <si>
    <t>76 hours</t>
  </si>
  <si>
    <t>118 hours</t>
  </si>
  <si>
    <t>Shielded Metal Arc Welding (SMAW) NC I</t>
  </si>
  <si>
    <t>Gas Metal Arc Welding (GMAW) NC II</t>
  </si>
  <si>
    <t>LGU</t>
  </si>
  <si>
    <t>Pasig City</t>
  </si>
  <si>
    <t>102 hours</t>
  </si>
  <si>
    <t>Cookery NC II</t>
  </si>
  <si>
    <t>316 hours</t>
  </si>
  <si>
    <t>None</t>
  </si>
  <si>
    <t>Japanese Language and Culture Level II</t>
  </si>
  <si>
    <t>320 hours</t>
  </si>
  <si>
    <t xml:space="preserve">Success Advance Corporation </t>
  </si>
  <si>
    <t xml:space="preserve">144 Aurora Blvd., Balong Bato, San Juan Ctiy </t>
  </si>
  <si>
    <t>Scaffold Erection NC II</t>
  </si>
  <si>
    <t>Food and Beverage Services NC III</t>
  </si>
  <si>
    <t>230 hours</t>
  </si>
  <si>
    <t>Aurora</t>
  </si>
  <si>
    <t>Non-closure of compliance audit findings</t>
  </si>
  <si>
    <t>Bataan</t>
  </si>
  <si>
    <t>Bookkeeping NC III</t>
  </si>
  <si>
    <t>292 hours</t>
  </si>
  <si>
    <t>Domestic Work NC II</t>
  </si>
  <si>
    <t>218 hours</t>
  </si>
  <si>
    <t>108 Hours</t>
  </si>
  <si>
    <t>Bulacan</t>
  </si>
  <si>
    <t>Events Management Services NC III - Mobile Training Program</t>
  </si>
  <si>
    <t>Philippine Pacific College of Arts and Technology Inc.</t>
  </si>
  <si>
    <t>1 Aquinaldo St. Malate (Pob.) Palayan City, Nueva Ecija</t>
  </si>
  <si>
    <t>9169984406
0975-821-0163</t>
  </si>
  <si>
    <t>268 Hours</t>
  </si>
  <si>
    <t>financial constraints</t>
  </si>
  <si>
    <t>Carpentry NC II - Mobile Training Program</t>
  </si>
  <si>
    <t>Masonry NC II - Mobile Training Program</t>
  </si>
  <si>
    <t>258 hours</t>
  </si>
  <si>
    <t>438 Hours</t>
  </si>
  <si>
    <t>Contact Center Services NC II</t>
  </si>
  <si>
    <t>144 hours</t>
  </si>
  <si>
    <t>7th</t>
  </si>
  <si>
    <t>Arabella Career and Training Institute, Inc.</t>
  </si>
  <si>
    <t>001 Kaytitinga I, Alfonso, Cavite</t>
  </si>
  <si>
    <t>(046) 522-0188</t>
  </si>
  <si>
    <t>Agriculture, Forestry and Fishery</t>
  </si>
  <si>
    <t>232 hours</t>
  </si>
  <si>
    <t>Social, Community Dev't. &amp; Other Services</t>
  </si>
  <si>
    <t>96 hours</t>
  </si>
  <si>
    <t>no trainer</t>
  </si>
  <si>
    <t>Tile Setting NC II</t>
  </si>
  <si>
    <t>Masonry NC II</t>
  </si>
  <si>
    <t>Health Care Services NC II</t>
  </si>
  <si>
    <t>264 hours</t>
  </si>
  <si>
    <t>Barista NC II</t>
  </si>
  <si>
    <t>996 hours</t>
  </si>
  <si>
    <t>160 hours</t>
  </si>
  <si>
    <t xml:space="preserve">FINAL FINAL REASON </t>
  </si>
  <si>
    <t>Due to covid 19 pandemic</t>
  </si>
  <si>
    <t>BARMM</t>
  </si>
  <si>
    <t>Lanao del Sur</t>
  </si>
  <si>
    <t>Hope Healthcare Institute, Inc.</t>
  </si>
  <si>
    <t>142 Osmeña St., Marawi City, Lanao del Sur</t>
  </si>
  <si>
    <t>'09076389858</t>
  </si>
  <si>
    <t>MTP2018152138</t>
  </si>
  <si>
    <t>Non-migration to amended TR per February 2021 report</t>
  </si>
  <si>
    <t xml:space="preserve">Non-migration to amended TR </t>
  </si>
  <si>
    <t>RLM Multi-Skills Training and Assessment Center, Inc.</t>
  </si>
  <si>
    <t>2nd Street, Cadayonan l, Marawi City, Lanao del Sur</t>
  </si>
  <si>
    <t>'09177011695</t>
  </si>
  <si>
    <t>MTP2018152142</t>
  </si>
  <si>
    <t>CAR</t>
  </si>
  <si>
    <t>Mt. Province</t>
  </si>
  <si>
    <t xml:space="preserve">Provincial Training Center - Mt. Province </t>
  </si>
  <si>
    <t>Poblacion, Sabangan, Mt. Province</t>
  </si>
  <si>
    <t>0999-9967160</t>
  </si>
  <si>
    <t>258 Hours</t>
  </si>
  <si>
    <t>0915062733</t>
  </si>
  <si>
    <t>0614062308</t>
  </si>
  <si>
    <t>NOVO Training Center, Inc.</t>
  </si>
  <si>
    <t>Maligaya, Rosario, Tandag City</t>
  </si>
  <si>
    <t>09483200128/ 09102996363</t>
  </si>
  <si>
    <t>480 hours</t>
  </si>
  <si>
    <t>201616672032</t>
  </si>
  <si>
    <t>Change of location</t>
  </si>
  <si>
    <t>Agusan del Sur</t>
  </si>
  <si>
    <t>WEST AGUSAN COLLEGES</t>
  </si>
  <si>
    <t>Zillovia, Talacogon Agusan del Sur</t>
  </si>
  <si>
    <t>0910-4703661/ 09182159755</t>
  </si>
  <si>
    <t>'0915022053</t>
  </si>
  <si>
    <t>Heavy Equipment Operation (Wheel Loader) NC II</t>
  </si>
  <si>
    <t>0915022060</t>
  </si>
  <si>
    <t>SIARGAO ISLAND INSTITUTE OF TECHNOLOGY, INC.</t>
  </si>
  <si>
    <t>Brgy. 12, Dapa, Surigao del Norte</t>
  </si>
  <si>
    <t>09102146786/ 09095984751</t>
  </si>
  <si>
    <t>0715032230</t>
  </si>
  <si>
    <t xml:space="preserve">Andres Soriano Colleges of Bislig, Inc. </t>
  </si>
  <si>
    <t>Andres Soriano Ave., Mangagoy, Bislig City</t>
  </si>
  <si>
    <t>(086) 853-2241</t>
  </si>
  <si>
    <t>201333042005</t>
  </si>
  <si>
    <t xml:space="preserve">Surigao del Sur </t>
  </si>
  <si>
    <t>SURIGAO DEL SUR COLLEGES, INC.</t>
  </si>
  <si>
    <t>Poblacion, Barobo, Surigao del Sur</t>
  </si>
  <si>
    <t>0939-8208207/ 0928-4021824/ 09484037677</t>
  </si>
  <si>
    <t>201533042094</t>
  </si>
  <si>
    <t>STIP Pacific View College, Inc.</t>
  </si>
  <si>
    <t>Andres Soriano Ave., Mangagoy, Bislig City, Surigao del Sur</t>
  </si>
  <si>
    <t>(086) 853-1546/ 628-2125/ 09303671562</t>
  </si>
  <si>
    <t>201533042058</t>
  </si>
  <si>
    <t>201533043060</t>
  </si>
  <si>
    <t>HINATUAN SOUTHERN COLLEGE</t>
  </si>
  <si>
    <t>Hinatuan, Surigao del Sur</t>
  </si>
  <si>
    <t>0921-2678288/ 09215779445/ 09169532490</t>
  </si>
  <si>
    <t>Security Services NC I</t>
  </si>
  <si>
    <t>206 hours</t>
  </si>
  <si>
    <t>0815041067</t>
  </si>
  <si>
    <t>TVI ceased operation</t>
  </si>
  <si>
    <t>Security Services NC II</t>
  </si>
  <si>
    <t>223 hours</t>
  </si>
  <si>
    <t>0815042068</t>
  </si>
  <si>
    <t>Asian Summit College Foundation, Inc.</t>
  </si>
  <si>
    <t>4/F PELBEL Bldg. I, 2019 Shaw Blvd., Oranbo, Pasig City</t>
  </si>
  <si>
    <t>638-1651 / 638-1655</t>
  </si>
  <si>
    <t>20181312TRSHSK213035</t>
  </si>
  <si>
    <t>Due to Covid 19 pandemic</t>
  </si>
  <si>
    <t>20181312TRSFBS213040</t>
  </si>
  <si>
    <t>20181312ELCCSS213120</t>
  </si>
  <si>
    <t>201813120068</t>
  </si>
  <si>
    <t>Housekeeping NC III</t>
  </si>
  <si>
    <t>20191312TRSHSK307019</t>
  </si>
  <si>
    <t>Basic Japanese Language Level I</t>
  </si>
  <si>
    <t>80 hours</t>
  </si>
  <si>
    <t>201813120084</t>
  </si>
  <si>
    <t>20181312TRSBAR213034</t>
  </si>
  <si>
    <t>Effective Feb 17, 2021 due to the effect of Covid 19 pandemic per Feb 2021 report</t>
  </si>
  <si>
    <t>Manila City</t>
  </si>
  <si>
    <t>6th</t>
  </si>
  <si>
    <t>Blessing OFW International Training and Assessment Center, Inc.</t>
  </si>
  <si>
    <t>2195 Madre Ignacia St. corner Quirino Avenue, BRGY. 701 Malate, Manila</t>
  </si>
  <si>
    <t>542-83-84</t>
  </si>
  <si>
    <t>Caretaker I</t>
  </si>
  <si>
    <t>150 hours</t>
  </si>
  <si>
    <t>201813060048</t>
  </si>
  <si>
    <t>Due to covid 19 pandemic per February 2021 report</t>
  </si>
  <si>
    <t>Formosa Training Center, Corp.</t>
  </si>
  <si>
    <t>Rm. 101 Ivy Hills Residences, 2350  Taft Ave. Malate, Manila</t>
  </si>
  <si>
    <t>501-3665</t>
  </si>
  <si>
    <t>201813060037</t>
  </si>
  <si>
    <t>Effective Dec. 18, 2020 due to Transfer of location per Feb 2020 report</t>
  </si>
  <si>
    <t xml:space="preserve">Transfer of location </t>
  </si>
  <si>
    <t>Valenzuela City</t>
  </si>
  <si>
    <t>Globe Maritime Training Center-Manila, Inc.</t>
  </si>
  <si>
    <t xml:space="preserve">Cielo Azul, G. Salazar, Wawang Pulo, Valenzuela City </t>
  </si>
  <si>
    <t>734-0160/ 516-3634/ 09175387568</t>
  </si>
  <si>
    <t>Fish Capture NC I</t>
  </si>
  <si>
    <t>352 hours</t>
  </si>
  <si>
    <t>WTR 201713011043</t>
  </si>
  <si>
    <t>Effective Feb 2, 2021 due to NISP findings per February 2021 report</t>
  </si>
  <si>
    <t>Due to NISP findings</t>
  </si>
  <si>
    <t>Informatics College - Manila, Inc.</t>
  </si>
  <si>
    <t>Ground to 4th Floor BDO C.M. Recto-San Sebastian Branch Building, 2070 C.M. Recto Avenue, Quiapo, Manila</t>
  </si>
  <si>
    <t>488-3033/ 488-3358</t>
  </si>
  <si>
    <t>20181306ICTVGD307020</t>
  </si>
  <si>
    <t>Effective Jan. 14, 2021 due to Non-migration to amended TR per Feb 2021 report</t>
  </si>
  <si>
    <t>Lucky Home Mandarin Resource Training and Skills Development Inc.</t>
  </si>
  <si>
    <t>4th Floor A/B A. Mabini St., Barangay 699 Malate, City of Manila, NCR, Philippines, 1004</t>
  </si>
  <si>
    <t>310-0639</t>
  </si>
  <si>
    <t>20191306SOCDOW217029</t>
  </si>
  <si>
    <t>Effective Feb. 10, 2020 due to Transfer of location per Feb 2021 report</t>
  </si>
  <si>
    <t xml:space="preserve">Mary Chiles Hospital, Inc. doing business under the name and style of Mary Chiles Gen. Hospital; Mary Chiles College and MCC Childbirth and Women's Center (Formerly: Mary Chiles Hospital, Inc.) </t>
  </si>
  <si>
    <t>667 F. T Dalupan Sr., St.,  (formerly Gastambide St.,) Sampaloc, Manila</t>
  </si>
  <si>
    <t xml:space="preserve"> 735-54-37 / 735-5341 Loc 286</t>
  </si>
  <si>
    <t>WTR 201513022032</t>
  </si>
  <si>
    <t>Effective Dec. 20, 2020 due to No enrollees per Feb 2021 report</t>
  </si>
  <si>
    <t>Mt. Sinai Training and Assessment Center Inc. (Formerly: Mt. Sinai Training Center Inc.)</t>
  </si>
  <si>
    <t>2062 B. F. Munoz St., Brgy. 738 Zone 80 Dev. 5 Malate, Manila</t>
  </si>
  <si>
    <t>878-1405 / 0977-7354562</t>
  </si>
  <si>
    <t>20191306SOCDOW217047</t>
  </si>
  <si>
    <t>April 27, 2019</t>
  </si>
  <si>
    <t>Effective Dec. 17, 2020 due to Transfer of location per Feb 2021 report</t>
  </si>
  <si>
    <t>Taguig City</t>
  </si>
  <si>
    <t>Norwegian Maritime Foundation of the Philippines, Inc.</t>
  </si>
  <si>
    <t xml:space="preserve">NTC-M Bldg., Gate 2 TESDA Complex, East Service Road, Taguig City </t>
  </si>
  <si>
    <t>826-3649/ 812-0742</t>
  </si>
  <si>
    <t>Maritime</t>
  </si>
  <si>
    <t>Ship's Catering Services NC I</t>
  </si>
  <si>
    <t>50 hours</t>
  </si>
  <si>
    <t>20201316CONMAS218013</t>
  </si>
  <si>
    <t>2/24/2020</t>
  </si>
  <si>
    <t>Effective Feb 2, 2021 due to TVI cannot be located per Feb 2021 report</t>
  </si>
  <si>
    <t xml:space="preserve">TVI cannot be located </t>
  </si>
  <si>
    <t>Ships' Catering NC III  (Ships' Cooks)</t>
  </si>
  <si>
    <t>WTR 201613033209</t>
  </si>
  <si>
    <t>RBM Skills Training and Assessment Center, Inc.</t>
  </si>
  <si>
    <r>
      <t>3</t>
    </r>
    <r>
      <rPr>
        <vertAlign val="superscript"/>
        <sz val="9"/>
        <rFont val="Arial Narrow"/>
        <family val="2"/>
      </rPr>
      <t>rd</t>
    </r>
    <r>
      <rPr>
        <sz val="9"/>
        <rFont val="Arial Narrow"/>
        <family val="2"/>
      </rPr>
      <t xml:space="preserve"> Floor Pako Building, Pedro Gil StreetCor. Gen. Luna &amp; Angel Linao Streets, Paco Manila</t>
    </r>
  </si>
  <si>
    <t>255-30-70</t>
  </si>
  <si>
    <t>Trainers Methodology Level 1 (Trainer/Assessor)</t>
  </si>
  <si>
    <t>WTR201513021150</t>
  </si>
  <si>
    <t>Effective July 24, 2020 due to effect of Covid 19 pandemic per Feb 2021 report</t>
  </si>
  <si>
    <t>WTR 201613022153</t>
  </si>
  <si>
    <t>No. 128, 3rd Flr., G. Araneta Avenue cor. E. Rodriguez Avenue, Quezon City</t>
  </si>
  <si>
    <t>717-2678</t>
  </si>
  <si>
    <t>20191314MEEEAW206058</t>
  </si>
  <si>
    <t>Effective Feb. 16, 2021 due to TVI ceased operation per Feb 2021 report</t>
  </si>
  <si>
    <t>20191314CONTIL207057</t>
  </si>
  <si>
    <t>671-0277/671-0275/ 0919-0397</t>
  </si>
  <si>
    <t>MTP 201913CONTIL20757</t>
  </si>
  <si>
    <t>Swiss IT Academy, Inc.</t>
  </si>
  <si>
    <t xml:space="preserve">Unit 2004-A West Tower PSE Center, Exchange Road, Ortigas,  Barangay San Antonio, Pasig City </t>
  </si>
  <si>
    <t>687-7433</t>
  </si>
  <si>
    <t>WTR 201613043230</t>
  </si>
  <si>
    <t>Effective Feb 19, 2021 due to Non-migration to amended TR per Feb 2021 report</t>
  </si>
  <si>
    <t xml:space="preserve">Techvoc Skills, Inc.  </t>
  </si>
  <si>
    <t>1789 Dimasalang Street, Sta Cruz Manila</t>
  </si>
  <si>
    <t>712-2381</t>
  </si>
  <si>
    <t>MTP 201913CONTIL207033</t>
  </si>
  <si>
    <t>Effective Dec. 29, 2020 due to non-migration to amended TR per Feb 2021 report</t>
  </si>
  <si>
    <t>A. Bee Arts and Trade and Academy Inc.</t>
  </si>
  <si>
    <t>Casiong Casiong Bangad, Cabanatuan City, Nueva Ecija</t>
  </si>
  <si>
    <t>(044) 329 4080/ 0922-865-4079</t>
  </si>
  <si>
    <t>MTP-201903TRSEVM307184</t>
  </si>
  <si>
    <t>Due to financial constraints</t>
  </si>
  <si>
    <t>20190349TRSEVM307056</t>
  </si>
  <si>
    <t>Baliuag Polytechnic College</t>
  </si>
  <si>
    <t>2nd Flr BPI Rotonda Bldg., Baliwag Star Mall, Poblacion, Baliuag, Bulacan</t>
  </si>
  <si>
    <t>761-0830/ 09328564190/ 09166432234</t>
  </si>
  <si>
    <t>514 Hours</t>
  </si>
  <si>
    <t>non migration</t>
  </si>
  <si>
    <t>Bataan Federation of Technical Institution (BaFTII)</t>
  </si>
  <si>
    <t>MLW Bldg. Sampaguita St., San Jose, Balanga City,  Bataan</t>
  </si>
  <si>
    <t>047-7912791</t>
  </si>
  <si>
    <t>201403022115</t>
  </si>
  <si>
    <t>Brigino Technical and Vocational Training and Assessment Center</t>
  </si>
  <si>
    <t>20 Qurino Highway, Tungkong Mangga, City of San Jose del Monte, Bulacan</t>
  </si>
  <si>
    <t>9399249918
0920-979-6930</t>
  </si>
  <si>
    <t>Heavy Equipment Operation (Hydraulic Excavator) NC II - Mobile Training Program</t>
  </si>
  <si>
    <t>MTP-201903CONHEO207173</t>
  </si>
  <si>
    <t>Heavy Equipment Operation (Hydraulic Excavator) NC II</t>
  </si>
  <si>
    <t>20180314CONHEO207363</t>
  </si>
  <si>
    <t>Colegio de Sto. Nino Meycauayan Corp</t>
  </si>
  <si>
    <t>B3 Nucentro Town, EMA Town Center, El Camino, Camalig, Meycauayan, Bulacan</t>
  </si>
  <si>
    <t>9178174793/ 09267945762/ 09359545498</t>
  </si>
  <si>
    <t>20170314ICTVGD307263</t>
  </si>
  <si>
    <t>Dynamic Skills Training Center, Inc.</t>
  </si>
  <si>
    <t>Navarette Bldg., L. De Lara St., Curva (J. Tomacruz), Bongabon, Nueva Ecija</t>
  </si>
  <si>
    <t>20180349HHCHIL208293</t>
  </si>
  <si>
    <t>Covid-19 Pandemic</t>
  </si>
  <si>
    <t>East Pacific Institute for Computer Graphics and Technical Skills, Inc.</t>
  </si>
  <si>
    <t>2/F KL Bldg., A. Consunji St., Poblacion, Brgy Sto Rosario, City of San Fernando, Pampanga</t>
  </si>
  <si>
    <t>(045)435-4825</t>
  </si>
  <si>
    <t>201503053301</t>
  </si>
  <si>
    <t>Global Knowledge Academy of Angeles, Inc.</t>
  </si>
  <si>
    <t>2524 Citylane Bldg., Mabini St., , San Nicolas, Angeles City, Pampanga</t>
  </si>
  <si>
    <t>(045)888-2807</t>
  </si>
  <si>
    <t>Cookery NC II - Mobile Training Program</t>
  </si>
  <si>
    <t>316 Hours</t>
  </si>
  <si>
    <t>MTP-201903TRSCOK214212</t>
  </si>
  <si>
    <t>fire</t>
  </si>
  <si>
    <t>Fire</t>
  </si>
  <si>
    <t>Computer Systems Servicing NC II - Mobile Training Program</t>
  </si>
  <si>
    <t>280 Hours</t>
  </si>
  <si>
    <t>MTP-201903ELCCSS213209</t>
  </si>
  <si>
    <t>Bartending NC II - Mobile Training Program</t>
  </si>
  <si>
    <t>326 Hours</t>
  </si>
  <si>
    <t>MTP-201903TRSBAR213210</t>
  </si>
  <si>
    <t>466 hours</t>
  </si>
  <si>
    <t>201503052040</t>
  </si>
  <si>
    <t>580 hours</t>
  </si>
  <si>
    <t>201503052410</t>
  </si>
  <si>
    <t>406 hours</t>
  </si>
  <si>
    <t>201603542316</t>
  </si>
  <si>
    <t>Gonzalo Puyat School of Arts and Trades</t>
  </si>
  <si>
    <t>San Sebastian, San Luis, Pampanga</t>
  </si>
  <si>
    <t>(045) 436-1471/ 436-1776
(0917)5095804</t>
  </si>
  <si>
    <t>201503052233</t>
  </si>
  <si>
    <t>Lucky Agri-Eco Tourism and Training Center Inc</t>
  </si>
  <si>
    <t>#123 Quezon Road, Nayong Pilipino, Brgy San Roque, Mexico, Pampanga</t>
  </si>
  <si>
    <t>Production of High-Quality Inbred Rice, and Seed Certification, and Farm Mechanization</t>
  </si>
  <si>
    <t>Purok  Nayong  Pilipino  123 Villa  San  Roque,  Mexico,  Pampanga</t>
  </si>
  <si>
    <t>Agricultural Crops Production NC II</t>
  </si>
  <si>
    <t>334 hours</t>
  </si>
  <si>
    <t>20180354AFFACP213241</t>
  </si>
  <si>
    <t>Agricultural Crops Production NC III</t>
  </si>
  <si>
    <t>445 hours</t>
  </si>
  <si>
    <t>20180354AFFACP306242</t>
  </si>
  <si>
    <t xml:space="preserve">Organic Agriculture Production NC II  </t>
  </si>
  <si>
    <t>20180354AFFOAP212243</t>
  </si>
  <si>
    <t>20190349MEEEAW206104</t>
  </si>
  <si>
    <t>Provincial Training Center - Calumpit</t>
  </si>
  <si>
    <t>Arce St., Poblacion, Calumpit, Bulacan</t>
  </si>
  <si>
    <t>044 675-2278/ 662-6175/ 8157151/ 09439110005/ 0949 887 3849</t>
  </si>
  <si>
    <t>201603031048</t>
  </si>
  <si>
    <t xml:space="preserve">3rd </t>
  </si>
  <si>
    <t>Saint Mary's Angels College of Pampanga Inc.</t>
  </si>
  <si>
    <t>Olongapo-Gapan Road, San Pedro, Sta. Ana, Pampanga</t>
  </si>
  <si>
    <t>045 875-2406/ 875-2407</t>
  </si>
  <si>
    <t>Processed Food and Beverages</t>
  </si>
  <si>
    <t>Food Processing NC II</t>
  </si>
  <si>
    <t>568 Hours</t>
  </si>
  <si>
    <t>201403052310</t>
  </si>
  <si>
    <t>(045)436-0499
(0917)554-4639</t>
  </si>
  <si>
    <t>Food Processing NC II - Mobile Training Program</t>
  </si>
  <si>
    <t>MTP-201903PFBFOP215208</t>
  </si>
  <si>
    <t>Stefhanie Technical Vocational Institute Inc.</t>
  </si>
  <si>
    <t>19 Ilang-Ilang, Brgy. Davil Davilan, Dingalan, Aurora</t>
  </si>
  <si>
    <t>09201112671/ 09279829577
09757268515</t>
  </si>
  <si>
    <t>20200377MEEEAW106053</t>
  </si>
  <si>
    <t>facility renovation</t>
  </si>
  <si>
    <t>Renovation of Facilities</t>
  </si>
  <si>
    <t>Top Choice Technical Institute and Assessment Center</t>
  </si>
  <si>
    <t>Brgy Kaypian, City of San Jose del Monte, Bulacan</t>
  </si>
  <si>
    <t>09088620519</t>
  </si>
  <si>
    <t>MTP 201903CONMAS205002</t>
  </si>
  <si>
    <t>20170314CONCOP205488</t>
  </si>
  <si>
    <t>Tarlac</t>
  </si>
  <si>
    <t>Subluan Technological Academy, Inc.</t>
  </si>
  <si>
    <t>1018 Bldg., Zone 4, Brgy. Tibag, Tarlac City</t>
  </si>
  <si>
    <t>045-4708953 / 09067212072 / 09987923856 / 09566909056</t>
  </si>
  <si>
    <t>MTP 201903CONTIL207035</t>
  </si>
  <si>
    <t>ACETAC Institute of Technology Inc.</t>
  </si>
  <si>
    <t>587-C M.H. Del Pilar Ext., Brgy. San Isidro, Antipolo City, Rizal</t>
  </si>
  <si>
    <t>571-6089/ 09185553620</t>
  </si>
  <si>
    <t>201704582008</t>
  </si>
  <si>
    <t>Effective October 1, 2020 due to Covid 19 pandemic per Feb 2021 report</t>
  </si>
  <si>
    <t>January</t>
  </si>
  <si>
    <t>Closed</t>
  </si>
  <si>
    <t>ok</t>
  </si>
  <si>
    <t>New program</t>
  </si>
  <si>
    <t>Francisco F. Monte, President</t>
  </si>
  <si>
    <t>aiti.twentysixteen@gmail.com</t>
  </si>
  <si>
    <t>Yolanda M. Samson</t>
  </si>
  <si>
    <t>216 Hours</t>
  </si>
  <si>
    <t>201704582046</t>
  </si>
  <si>
    <t>March</t>
  </si>
  <si>
    <t>Yolanda M. Samson/ Merlinda P. Garcia</t>
  </si>
  <si>
    <t>Hairdressing NC II</t>
  </si>
  <si>
    <t>201704582047</t>
  </si>
  <si>
    <t>ACLC College of Taytay, Inc.</t>
  </si>
  <si>
    <t>No. 7 Monteverde Subd., San Juan, Taytay, Rizal</t>
  </si>
  <si>
    <t>399-5478 / 234-0425</t>
  </si>
  <si>
    <t>201304053231</t>
  </si>
  <si>
    <t>Effective Aug. 19, 2020 due to No enrollees per Feb 2021 report</t>
  </si>
  <si>
    <t>November</t>
  </si>
  <si>
    <t>duration</t>
  </si>
  <si>
    <t>201304053232</t>
  </si>
  <si>
    <t>20180421MEEEAW106174</t>
  </si>
  <si>
    <t>Effective Feb 3, 2021 due to TVI ceased operation per Feb 2021 report</t>
  </si>
  <si>
    <t>October</t>
  </si>
  <si>
    <t>New TVI new program</t>
  </si>
  <si>
    <t xml:space="preserve">Ms. Luisita S. Dela Cruz </t>
  </si>
  <si>
    <t>TVI Head</t>
  </si>
  <si>
    <t>arabella_0802@icloud.com</t>
  </si>
  <si>
    <t>Gilberto U. Calucin</t>
  </si>
  <si>
    <t>20180421MEEEAW206175</t>
  </si>
  <si>
    <t>CCT Training &amp; Development Institute Inc.</t>
  </si>
  <si>
    <t>E. Rodriguez Highway, San Jose, Rodriguez, Rizal</t>
  </si>
  <si>
    <t>0943-1308370</t>
  </si>
  <si>
    <t>20170458CONROC205313</t>
  </si>
  <si>
    <t>Effective Feb 14, 2020 due to Non-migration to amended TR per Feb 2021 report</t>
  </si>
  <si>
    <t>Non-migration to amended TRs</t>
  </si>
  <si>
    <t>December</t>
  </si>
  <si>
    <t>new program</t>
  </si>
  <si>
    <t>Ms. Alicia S. Pineda</t>
  </si>
  <si>
    <t>Executive Director</t>
  </si>
  <si>
    <t>nielyoungzo1@gmail.com</t>
  </si>
  <si>
    <t>Goevanni V. Valenzuela</t>
  </si>
  <si>
    <t>20180458CONMAS205021</t>
  </si>
  <si>
    <t>January 29, 2018</t>
  </si>
  <si>
    <t>Flaviano P. Taborada, Jr.</t>
  </si>
  <si>
    <t>171404341200397</t>
  </si>
  <si>
    <t>Eastern Innovative School of Science and Technology Inc.</t>
  </si>
  <si>
    <t>8021 Rizal Felix Ave., Brgy. Sto. Domingo, Cainta, Rizal</t>
  </si>
  <si>
    <t>535-3817</t>
  </si>
  <si>
    <t>Front Office Services NC II</t>
  </si>
  <si>
    <t>442 Hours</t>
  </si>
  <si>
    <t>20170458TRSFOS213307</t>
  </si>
  <si>
    <t>Effective June 29, 2021 Due to financial constraints per Feb 2021 report</t>
  </si>
  <si>
    <t>Congressional district</t>
  </si>
  <si>
    <t>Ms. Snooky D. Malicdem</t>
  </si>
  <si>
    <t>President</t>
  </si>
  <si>
    <t>albertdatu29@yahoo.com</t>
  </si>
  <si>
    <t>Norlito P. Cloza</t>
  </si>
  <si>
    <t>20180458TRSBPP209065</t>
  </si>
  <si>
    <t xml:space="preserve">April </t>
  </si>
  <si>
    <t>centralrizalinstitute2014@gmail.com</t>
  </si>
  <si>
    <t>Jennifer M. Flores</t>
  </si>
  <si>
    <t>131304051229618</t>
  </si>
  <si>
    <t>20180458ICTCCS214150</t>
  </si>
  <si>
    <t>September</t>
  </si>
  <si>
    <t>Addl</t>
  </si>
  <si>
    <t>Carlo Kevin M. San Jose</t>
  </si>
  <si>
    <t>TMC No. 18045801000145</t>
  </si>
  <si>
    <t>Bread and Pastry Production NC II - Mobile Training Program</t>
  </si>
  <si>
    <t>MTP201904TRSBPP209044</t>
  </si>
  <si>
    <t>August 16, 2019</t>
  </si>
  <si>
    <t>August</t>
  </si>
  <si>
    <t>Not yet encoded/included in T2</t>
  </si>
  <si>
    <t>Estella T. Cruz</t>
  </si>
  <si>
    <t>191904581200087</t>
  </si>
  <si>
    <t>178 hours</t>
  </si>
  <si>
    <t>20190458TRSBRT213119</t>
  </si>
  <si>
    <t>September 24, 2019</t>
  </si>
  <si>
    <t>Liezl E. Tolentino</t>
  </si>
  <si>
    <t xml:space="preserve">Hezekiah Vocational &amp; Technological Training Institute (HVTTI) Inc. </t>
  </si>
  <si>
    <t>B1 L18 Richmond Subd., Bahayang Pag-asa, Imus City, Cavite</t>
  </si>
  <si>
    <t>0917 862 4607/ 0922 899 1795/ 0922 895 0368 /  0998 569 7578</t>
  </si>
  <si>
    <t>20170421HHCHIL208292</t>
  </si>
  <si>
    <t>Effective Feb. 26, 2021 due to no enrollees per Feb 2021 report</t>
  </si>
  <si>
    <t xml:space="preserve">Amante Carreon </t>
  </si>
  <si>
    <t>famy.carreon@gmail.com</t>
  </si>
  <si>
    <t xml:space="preserve">Vergim T. Arupo </t>
  </si>
  <si>
    <t>Jaca Skills Training and Assessment Center Inc.</t>
  </si>
  <si>
    <t>#29 Jose Abad Santos Ave., Salawag, Dasmariñas City, Cavite</t>
  </si>
  <si>
    <t>(046) 484 1966</t>
  </si>
  <si>
    <t>Heavy Equipment Operation (Rough-Terrain Crane) NC II</t>
  </si>
  <si>
    <t>201404022080</t>
  </si>
  <si>
    <t>Effective Feb. 4, 2021 due to TVI ceased operation per Feb 2021 report</t>
  </si>
  <si>
    <t>July</t>
  </si>
  <si>
    <t>201404022082</t>
  </si>
  <si>
    <t>201404022188</t>
  </si>
  <si>
    <t>Batangas</t>
  </si>
  <si>
    <t>Lacorte Manpower Training Center, Inc.</t>
  </si>
  <si>
    <t>Antipolo del Norte, Lipa City, Batangas</t>
  </si>
  <si>
    <t>(043)703-0474/ 757-3242</t>
  </si>
  <si>
    <t>1004A012132</t>
  </si>
  <si>
    <t>Effective Feb 19, 2021 due to No enrollees per Feb 2021 report</t>
  </si>
  <si>
    <t>June</t>
  </si>
  <si>
    <t>Engr. Moises C. Lacorte</t>
  </si>
  <si>
    <t>lacortemanpower_lipa@yahoo.com</t>
  </si>
  <si>
    <t>Flux Cored Arc Welding (FCAW) NC II</t>
  </si>
  <si>
    <t>1004A012208</t>
  </si>
  <si>
    <t>Date of issuance</t>
  </si>
  <si>
    <t>Pipefitting NC II</t>
  </si>
  <si>
    <t>201004A012209</t>
  </si>
  <si>
    <t>Lead Technical Gakuin of the Philippines, Inc.</t>
  </si>
  <si>
    <t>Unit 407 The Centrale Southpoint Subd., Banay-banay, Cabuyao, Laguna</t>
  </si>
  <si>
    <t>(049) 543-1991</t>
  </si>
  <si>
    <t>586 hours</t>
  </si>
  <si>
    <t>201604032114</t>
  </si>
  <si>
    <t>Effective Feb 26, 2021 due to TVI cannot be located per Feb 2021 report</t>
  </si>
  <si>
    <t>Different address in T2 and duration</t>
  </si>
  <si>
    <t>Basic Japanese Language</t>
  </si>
  <si>
    <t>201604340280</t>
  </si>
  <si>
    <t>Different address in T2</t>
  </si>
  <si>
    <t>Rizal Institute of Computer Studies Inc.</t>
  </si>
  <si>
    <t>3/F ADL Bldg., 688 A. Bonifacio Ave., Brgy. San Juan, Cainta, Rizal</t>
  </si>
  <si>
    <t>0922-5071424</t>
  </si>
  <si>
    <t>Creative Web Design</t>
  </si>
  <si>
    <t>201804580044</t>
  </si>
  <si>
    <t>Effective Dec. 31, 2019 due to Non-migration to amended TR per Feb 2021 report</t>
  </si>
  <si>
    <t>Mr. David D. Cabatay</t>
  </si>
  <si>
    <t>School Director</t>
  </si>
  <si>
    <t>enroll@rics.edu.ph</t>
  </si>
  <si>
    <t>Richard B. Zabala</t>
  </si>
  <si>
    <t>TMC 16130601000569</t>
  </si>
  <si>
    <t>201804580046</t>
  </si>
  <si>
    <t xml:space="preserve">Rizal Provincial Technical Education and Skills Development Center - Cainta </t>
  </si>
  <si>
    <t>A. Bonifacio Ave., Cainta Municipal Compound, Cainta, Rizal</t>
  </si>
  <si>
    <t>656-9937</t>
  </si>
  <si>
    <t>20190458CONTIL207148</t>
  </si>
  <si>
    <t>Effective Feb 8, 2021 due to Non-migration to amended TR per February 2021 report</t>
  </si>
  <si>
    <t>Vergel P. Soriano</t>
  </si>
  <si>
    <t>Center Administrator</t>
  </si>
  <si>
    <t>ptccainta@tesda.gov.ph</t>
  </si>
  <si>
    <t>Felipe F. Broño, Jr</t>
  </si>
  <si>
    <t>San Jose Technological Institute of Rodriguez Rizal Inc.</t>
  </si>
  <si>
    <t>Bahay Tipanan, Camia St., San Jose, Rodriguez, Rizal</t>
  </si>
  <si>
    <t>948-4453</t>
  </si>
  <si>
    <t>196 Hours</t>
  </si>
  <si>
    <t>20170458CONEIM215284</t>
  </si>
  <si>
    <t>Effective Jan 18, 2021 due to Transfer of location per Feb 2021 report</t>
  </si>
  <si>
    <t>date issued</t>
  </si>
  <si>
    <t>Mr. James Joseph S. Bayaton</t>
  </si>
  <si>
    <t>stji@yahoo.com</t>
  </si>
  <si>
    <t>Rene A. Boy</t>
  </si>
  <si>
    <t>South Center Technical Institute Inc.</t>
  </si>
  <si>
    <t>258 National Road Pulo, Cabuyao City, Laguna</t>
  </si>
  <si>
    <t>9321344393</t>
  </si>
  <si>
    <t>20180434MEEEAW206156</t>
  </si>
  <si>
    <t>Lorelie A. Guevarra</t>
  </si>
  <si>
    <t>scti2018@gmail.com</t>
  </si>
  <si>
    <t>Salvador S. Valaquio, Jr.</t>
  </si>
  <si>
    <t>171304211200570</t>
  </si>
  <si>
    <t>20180434MEEEAW106181</t>
  </si>
  <si>
    <t>Salvador S. Valaquio Jr.</t>
  </si>
  <si>
    <t>St. Ignatius Institute of Computer Arts and Technology Inc.</t>
  </si>
  <si>
    <t>4/F Sajite Bldg., 9027 GS National Rd., Brgy. Uno, Calamba City, Laguna</t>
  </si>
  <si>
    <t>487 Hours</t>
  </si>
  <si>
    <t>201604033093</t>
  </si>
  <si>
    <t>May</t>
  </si>
  <si>
    <t>Sr. Esperanza L. Vistro, SFIC - President</t>
  </si>
  <si>
    <t>201604033094</t>
  </si>
  <si>
    <t>201604033112</t>
  </si>
  <si>
    <t>Sumulong College of Arts and Sciences Inc.</t>
  </si>
  <si>
    <t>ML Quezon Ext. Brgy. Dalig, Antipolo City</t>
  </si>
  <si>
    <t>(02)696-5415/ 650-8642</t>
  </si>
  <si>
    <t>378 Hours</t>
  </si>
  <si>
    <t>201104A0503239</t>
  </si>
  <si>
    <t>Effective Feb 24, 2021 due to covid 19 pandemic per Feb 2021 report</t>
  </si>
  <si>
    <t>Western Batangas Training and Assessment Center Inc</t>
  </si>
  <si>
    <t>Brgy. Camastilisan, Calaca, Batangas</t>
  </si>
  <si>
    <t xml:space="preserve">(043)241-1150/ 09778458551  </t>
  </si>
  <si>
    <t>201504012375</t>
  </si>
  <si>
    <t>Non-migration to amended TR per Feb 2021 report</t>
  </si>
  <si>
    <t>IV-B</t>
  </si>
  <si>
    <t>Romblon</t>
  </si>
  <si>
    <t>Lone District</t>
  </si>
  <si>
    <t>Arrowhead Vocational and Technical Training Institute Inc.</t>
  </si>
  <si>
    <t>De Castro Bldg., Formilleza St., Brgy. Liwayway, Odiongan Romblon</t>
  </si>
  <si>
    <t>567-6363/ 09052808798</t>
  </si>
  <si>
    <t>108 hrs.</t>
  </si>
  <si>
    <t>WTR 20181759TRSEMS308010</t>
  </si>
  <si>
    <t>Effective Feb 3, 2021 due to Transfer of location per February 2021 report</t>
  </si>
  <si>
    <t>Electronics Products Assembly and Servicing NC II</t>
  </si>
  <si>
    <t>260 hrs.</t>
  </si>
  <si>
    <t>WTR 20181759ELCEPA213011</t>
  </si>
  <si>
    <t>Occidental Mindoro</t>
  </si>
  <si>
    <t xml:space="preserve">Lone </t>
  </si>
  <si>
    <t>Capt. Lawrence A. Cooper Technical School Inc.</t>
  </si>
  <si>
    <t>Ordenes St., Guiron Buanavista, Sablayan, Occidental Mindoro</t>
  </si>
  <si>
    <t>(043) 458-0137</t>
  </si>
  <si>
    <t>WTR 20171751HHCHIL208069</t>
  </si>
  <si>
    <t>Effective Jan. 4, 2021 due to Non-closure of compliance audit findings per Feb 2021 report</t>
  </si>
  <si>
    <t>WTR 20171751ALTDRV205070</t>
  </si>
  <si>
    <t>Lucky 8-Technical Skills and Training Center, Inc.</t>
  </si>
  <si>
    <t>Binonga-an, San Agustin Tablas Romblon</t>
  </si>
  <si>
    <t>0939-767-6706</t>
  </si>
  <si>
    <t>201417052022</t>
  </si>
  <si>
    <t>Effective Feb 3, 2021 due to no enrollees per Feb 2021 report</t>
  </si>
  <si>
    <t>201417052023</t>
  </si>
  <si>
    <t>Capt. Lawrence A. Cooper Technical College, Inc.</t>
  </si>
  <si>
    <t>Quezon cor. MH del Pilar St., Brgy. 7, San Jose, Occidental Mindoro</t>
  </si>
  <si>
    <t xml:space="preserve">(043) 457-0470
(043)4914868
</t>
  </si>
  <si>
    <t>Motorcycle/Small Engine Servicing NC II</t>
  </si>
  <si>
    <t>674 hours</t>
  </si>
  <si>
    <t>WTR 20191751ALTMSE215026</t>
  </si>
  <si>
    <t xml:space="preserve">   WTR</t>
  </si>
  <si>
    <t>V</t>
  </si>
  <si>
    <t>Albay</t>
  </si>
  <si>
    <t>San Francisco Institute of Science and Technology</t>
  </si>
  <si>
    <t>San Francisco, Malilipot, Albay</t>
  </si>
  <si>
    <t>(052)7327974/ (052) 824-4662</t>
  </si>
  <si>
    <t>201705053001</t>
  </si>
  <si>
    <t>Cabasan, Bacacay Albay</t>
  </si>
  <si>
    <t>830-1874
824-4662</t>
  </si>
  <si>
    <t>Produce Organic Concoctions and Extracts (leading to Organic Agriculture Production NC II)</t>
  </si>
  <si>
    <t>64 hrs</t>
  </si>
  <si>
    <t>20200505AFFOAP212AGR611302078</t>
  </si>
  <si>
    <t>transfer of location</t>
  </si>
  <si>
    <t>Sorsogon</t>
  </si>
  <si>
    <t>Bicol Merchant Marine College, Inc.</t>
  </si>
  <si>
    <t>Rizal St., Piot, Sorsogon City</t>
  </si>
  <si>
    <t>(056) 211-1257</t>
  </si>
  <si>
    <t>201405062092</t>
  </si>
  <si>
    <t>VI</t>
  </si>
  <si>
    <t>Iloilo</t>
  </si>
  <si>
    <t>Regional Training Center - Iloilo</t>
  </si>
  <si>
    <t>TESDA Compound, Zamora Street, Iloilo City</t>
  </si>
  <si>
    <t>300-12-05/email address: rtc_iloilo@yahoo.com</t>
  </si>
  <si>
    <t>Industrial Motor Control</t>
  </si>
  <si>
    <t>2011060500039</t>
  </si>
  <si>
    <t>No enrollment.</t>
  </si>
  <si>
    <t>St. Therese - MTC Colleges Tigbauan, Inc.</t>
  </si>
  <si>
    <t>Bgy. Tan Pael, Tigbauan, Iloilo</t>
  </si>
  <si>
    <t>33-3372462/ 33-5118680/ 33-5118679</t>
  </si>
  <si>
    <t>1,206 Hours</t>
  </si>
  <si>
    <t>0706052095</t>
  </si>
  <si>
    <t>Negros Occidental</t>
  </si>
  <si>
    <t>Bago City College</t>
  </si>
  <si>
    <t>LUC</t>
  </si>
  <si>
    <t>Brgy. Balingasag, Bago City, Negros Occidental</t>
  </si>
  <si>
    <t>4611108</t>
  </si>
  <si>
    <t>Social, Community Development and Other Services</t>
  </si>
  <si>
    <t>292 Hours</t>
  </si>
  <si>
    <t>201706453005</t>
  </si>
  <si>
    <t>Due to limitations brought about by health and safety protocols to avoid COVID-19 infections and the absence of available benefactors</t>
  </si>
  <si>
    <t>141 Hours</t>
  </si>
  <si>
    <t>201706452006</t>
  </si>
  <si>
    <t>Bacolod Street Kids Feeding, Training and Livelihood Program (BSKFM), Inc.</t>
  </si>
  <si>
    <t>#59 B.S Aquino Drive, Purok Bonito, Barangay 1, Bacolod City, Negros Occ.</t>
  </si>
  <si>
    <t>474-3514</t>
  </si>
  <si>
    <t>Caregiving NC II</t>
  </si>
  <si>
    <t>786 Hours</t>
  </si>
  <si>
    <t>20180645HHCCGV207107</t>
  </si>
  <si>
    <t>(NISP Finfdings) Result of their National Inspectorate for Scholarship Program (NISP) findings as per Memo dated December 9, 2020 issued by Sec. Isidro S. Lapeña, Ph.D., CSEE</t>
  </si>
  <si>
    <t>Green International Technological College, Inc.</t>
  </si>
  <si>
    <t>Punta Villa Resort, Sto. Niño Sur, Arevalo, Iloilo City</t>
  </si>
  <si>
    <t>(033) 336-3470</t>
  </si>
  <si>
    <t>English Language Profeciency</t>
  </si>
  <si>
    <t>240 Hours</t>
  </si>
  <si>
    <t>June 11, 2019</t>
  </si>
  <si>
    <t>No enrollment</t>
  </si>
  <si>
    <t>Apple Local and International Training and Assessment Center, Inc.</t>
  </si>
  <si>
    <t>2nd and 3rd Flr., DES Bldg., Roosevelt St., Sta. Barbara, Iloilo</t>
  </si>
  <si>
    <t>(033) 523-0117</t>
  </si>
  <si>
    <t>Japanese Language and Culture I</t>
  </si>
  <si>
    <t>200 hours</t>
  </si>
  <si>
    <t>202006300006</t>
  </si>
  <si>
    <t>Feb 27, 2020</t>
  </si>
  <si>
    <t>Due to the impact of Corona Virus Diseases 2019 (Covid19)</t>
  </si>
  <si>
    <t>Japanese Language and Culture II</t>
  </si>
  <si>
    <t>300 hours</t>
  </si>
  <si>
    <t>202006300007</t>
  </si>
  <si>
    <t>VII</t>
  </si>
  <si>
    <t>Cebu</t>
  </si>
  <si>
    <t>North</t>
  </si>
  <si>
    <t>Asian College of Technology International Educational Foundation, Inc.</t>
  </si>
  <si>
    <t xml:space="preserve">Corner Leon Kilat and P. del Rosario Sts. Cebu City </t>
  </si>
  <si>
    <t>2382380,  2382381, 2382384, fax 2531628</t>
  </si>
  <si>
    <t>3D Animation NC III</t>
  </si>
  <si>
    <t>1,040 Hours</t>
  </si>
  <si>
    <t>201207023061</t>
  </si>
  <si>
    <t>no trainer and enrolles</t>
  </si>
  <si>
    <t>Bohol</t>
  </si>
  <si>
    <t>Bohol Island State University</t>
  </si>
  <si>
    <t>SUC</t>
  </si>
  <si>
    <t>Zamora, Bilar, Bohol</t>
  </si>
  <si>
    <t>(038) 535-9003/9055/9022</t>
  </si>
  <si>
    <t>Animal Healthcare Management NC III</t>
  </si>
  <si>
    <t>208 Hours</t>
  </si>
  <si>
    <t>non closure</t>
  </si>
  <si>
    <t>Provincial Training Center - (Tubigon)</t>
  </si>
  <si>
    <t>Potohan, Tubigon, Bohol</t>
  </si>
  <si>
    <t>(038) 508-8216 / 09179624837</t>
  </si>
  <si>
    <t>Process Food by Sugar Concentration Leading to Food Processing NC II</t>
  </si>
  <si>
    <t>152 Hours</t>
  </si>
  <si>
    <t>20200712PFBFOP215PFB751332040</t>
  </si>
  <si>
    <t>Process Food by Salting, Curing and Smoking Leading to Food Processing NC II</t>
  </si>
  <si>
    <t>132 Hours</t>
  </si>
  <si>
    <t>20200712PFBFOP215PFB751330041</t>
  </si>
  <si>
    <t>Cebu City</t>
  </si>
  <si>
    <t>Regional Training Center VII</t>
  </si>
  <si>
    <t>TESDA 7 Compound Archbishop Reyes Avenue, Cebu City</t>
  </si>
  <si>
    <t>(032) 412-7267 / 416-8876 / 09455501436</t>
  </si>
  <si>
    <t>Agroentrepreneurship NC II</t>
  </si>
  <si>
    <t>263 Hours</t>
  </si>
  <si>
    <t>20190722AFFAGE217122</t>
  </si>
  <si>
    <t>No trainer</t>
  </si>
  <si>
    <t>TESDA Technology Institute - RTC VII</t>
  </si>
  <si>
    <t>Archbishop Reyes Ave., Salinas Drive , Lahug , Cebu City</t>
  </si>
  <si>
    <t>(032) 416-8876
412-7157
412-7267</t>
  </si>
  <si>
    <t>Plumbing NC I</t>
  </si>
  <si>
    <t>192 hours</t>
  </si>
  <si>
    <t>20190722CONPLM114108</t>
  </si>
  <si>
    <t>University of Cebu Banilad, Inc.</t>
  </si>
  <si>
    <t>Banilad, Cebu City</t>
  </si>
  <si>
    <t>231-8613, 233-8888</t>
  </si>
  <si>
    <t>2D Animation NC III</t>
  </si>
  <si>
    <t>840 hours</t>
  </si>
  <si>
    <t>0907022027</t>
  </si>
  <si>
    <t>VIII</t>
  </si>
  <si>
    <t>Southern Leyte</t>
  </si>
  <si>
    <t>Bendicar Farm Agri Eco Tourism</t>
  </si>
  <si>
    <t>Farm School</t>
  </si>
  <si>
    <t>Buac-Gamay, Sogod, Southern Leyte</t>
  </si>
  <si>
    <t>'09353038457</t>
  </si>
  <si>
    <t>Aquaculture NC II</t>
  </si>
  <si>
    <t>1,276 hours</t>
  </si>
  <si>
    <t>20170864AFFAQC204041</t>
  </si>
  <si>
    <t>Effective Feb 23, 2021 due to lack of Farm personnel per Feb 2021 report</t>
  </si>
  <si>
    <t>Lack of Farm personnel</t>
  </si>
  <si>
    <t>Leyte</t>
  </si>
  <si>
    <t>Zenaida's Technical Learning Center</t>
  </si>
  <si>
    <t>Real St., Ormoc City</t>
  </si>
  <si>
    <t>09276127520</t>
  </si>
  <si>
    <t>201408032047</t>
  </si>
  <si>
    <t>Transfer of location per February 2021 report</t>
  </si>
  <si>
    <t>201408032048</t>
  </si>
  <si>
    <t>201608032011</t>
  </si>
  <si>
    <t>356 Hours</t>
  </si>
  <si>
    <t>201608032022</t>
  </si>
  <si>
    <t>X</t>
  </si>
  <si>
    <t>Camiguin</t>
  </si>
  <si>
    <t>Lone District (Camiguin)</t>
  </si>
  <si>
    <t xml:space="preserve">Camiguin School of Arts  and Trades </t>
  </si>
  <si>
    <t xml:space="preserve">Public </t>
  </si>
  <si>
    <t>Lumad, Mambajao, Camiguin</t>
  </si>
  <si>
    <t>09063534140</t>
  </si>
  <si>
    <t xml:space="preserve">Massage Therapy NC II </t>
  </si>
  <si>
    <t xml:space="preserve">20191018HHCMAT206145                                                                                                      </t>
  </si>
  <si>
    <t>Non-migration due to Amented TR as per February report 2021</t>
  </si>
  <si>
    <t>Lanao del Norte</t>
  </si>
  <si>
    <t>Lanao Norte National Agro-Industrial School</t>
  </si>
  <si>
    <t>Poblacion, Tubod, Lanao del Norte</t>
  </si>
  <si>
    <t>227-6057/ 09106884654</t>
  </si>
  <si>
    <t>201510051146</t>
  </si>
  <si>
    <t>XI</t>
  </si>
  <si>
    <t>Davao del Norte</t>
  </si>
  <si>
    <t xml:space="preserve">Northlink Technological College, Inc. </t>
  </si>
  <si>
    <t>National Highway, Brgy. New Pandan, Panabo City</t>
  </si>
  <si>
    <t>084 628-6884; 628-8351/ 621-8351</t>
  </si>
  <si>
    <t>Information and Communication Technology</t>
  </si>
  <si>
    <t>201511013266</t>
  </si>
  <si>
    <t>XII</t>
  </si>
  <si>
    <t>South Cotabato</t>
  </si>
  <si>
    <t>Surallah Technical Institute, Inc.</t>
  </si>
  <si>
    <t>Allah Valley Drive, Surallah,South Cotabato</t>
  </si>
  <si>
    <t xml:space="preserve"> 09304927649/ 09263694784</t>
  </si>
  <si>
    <t>2011120102035</t>
  </si>
  <si>
    <t>North Cotabato</t>
  </si>
  <si>
    <t>Institute for Motorbikes and Auto Mechanics, Inc.</t>
  </si>
  <si>
    <t>Bldg. 2, KCSTCI Compound, Osmeña Drive, Kidapawan City</t>
  </si>
  <si>
    <t>09394820979</t>
  </si>
  <si>
    <t>PV Systems Servicing NC III</t>
  </si>
  <si>
    <t>158 hours</t>
  </si>
  <si>
    <t>201512023006</t>
  </si>
  <si>
    <t>PV Systems Design NC III</t>
  </si>
  <si>
    <t>148 hours</t>
  </si>
  <si>
    <t>201512023007</t>
  </si>
  <si>
    <t>201712472001</t>
  </si>
  <si>
    <t>Lifebuilders Skills Training Center, Inc.</t>
  </si>
  <si>
    <t>893 Tacurong Highway, Poblacion Makilala, North Cotabato</t>
  </si>
  <si>
    <t>09298790489</t>
  </si>
  <si>
    <t>201712472002</t>
  </si>
  <si>
    <t>Heavy Equipment Operation (Forklift) NC II</t>
  </si>
  <si>
    <t>201712472003</t>
  </si>
  <si>
    <t>Heavy Equipment Operation (Rigid On-Highway Dump Truck) NC II</t>
  </si>
  <si>
    <t>122 hours</t>
  </si>
  <si>
    <t>201712472004</t>
  </si>
  <si>
    <t>20171247CONWLO207009</t>
  </si>
  <si>
    <t>Heavy Equipment Operation (Motor Grader) NC II</t>
  </si>
  <si>
    <t>20171247CONMGO207010</t>
  </si>
  <si>
    <t>Heavy Equipment Operation (Backhoe Loader) NC II</t>
  </si>
  <si>
    <t>20171247CONBLO207014</t>
  </si>
  <si>
    <t>Heavy Equipment Operation (Bulldozer) NC II</t>
  </si>
  <si>
    <t>20171247CONBUL207015</t>
  </si>
  <si>
    <t>Heavy Equipment Operation (Road Roller) NC II</t>
  </si>
  <si>
    <t>20171247CONRRO207016</t>
  </si>
  <si>
    <t>Romeo Rodrigo Sr. Memorial Colleges, Inc.</t>
  </si>
  <si>
    <t>80 Rizal Street, Poblacion A, M'lang, Cotabato</t>
  </si>
  <si>
    <t>(064) 572-4212</t>
  </si>
  <si>
    <t>201712471007</t>
  </si>
  <si>
    <t>Sarangani-Gensan</t>
  </si>
  <si>
    <t>1st District of South Cotabato</t>
  </si>
  <si>
    <t>Southern Mindanao Institute of Technology of Gen. Santos City, Inc.</t>
  </si>
  <si>
    <t>Former CIMPC Bldg., Alunan Highway, General Santos City</t>
  </si>
  <si>
    <t>(083)301-8751</t>
  </si>
  <si>
    <t>2012120402022</t>
  </si>
  <si>
    <t>no enrollees</t>
  </si>
  <si>
    <t>201612801032</t>
  </si>
  <si>
    <t>201612802033</t>
  </si>
  <si>
    <t>Renovation of facilities</t>
  </si>
  <si>
    <t>TVI cannot be located</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</si>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</sst>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409]mmmm\ d\,\ yyyy;@"/>
    <numFmt numFmtId="165" formatCode="[$-3409]mmmm\ dd\,\ yyyy;@"/>
    <numFmt numFmtId="166" formatCode="[$-3409]dd\-mmm\-yy;@"/>
    <numFmt numFmtId="167" formatCode="_-* #,##0.00_-;\-* #,##0.00_-;_-* \-??_-;_-@_-"/>
    <numFmt numFmtId="168" formatCode="mmmm\ dd&quot;, &quot;yyyy;@"/>
    <numFmt numFmtId="169" formatCode="mmmm\ d&quot;, &quot;yyyy;@"/>
    <numFmt numFmtId="170" formatCode="mmmm\ d&quot;, &quot;yyyy"/>
    <numFmt numFmtId="171" formatCode="0;[Red]0"/>
    <numFmt numFmtId="172" formatCode="mmmm\ d\,\ yyyy"/>
    <numFmt numFmtId="173" formatCode="mm\/dd\/yyyy"/>
    <numFmt numFmtId="174" formatCode="mm/dd/yyyy"/>
    <numFmt numFmtId="175" formatCode="mm\/d\/yyyy"/>
    <numFmt numFmtId="176" formatCode="m/d/yy;@"/>
    <numFmt numFmtId="177" formatCode="m/d/yyyy;@"/>
    <numFmt numFmtId="178" formatCode="[$-3409]mmmm\ dd\,\ yyyy"/>
    <numFmt numFmtId="179" formatCode="mmm\ d&quot;, &quot;yy"/>
  </numFmts>
  <fonts count="22" x14ac:knownFonts="1">
    <font>
      <sz val="11"/>
      <color theme="1"/>
      <name val="Calibri"/>
      <family val="2"/>
      <scheme val="minor"/>
    </font>
    <font>
      <sz val="11"/>
      <color theme="1"/>
      <name val="Calibri"/>
      <family val="2"/>
      <scheme val="minor"/>
    </font>
    <font>
      <b/>
      <sz val="9"/>
      <name val="Arial Narrow"/>
      <family val="2"/>
    </font>
    <font>
      <sz val="9"/>
      <name val="Arial Narrow"/>
      <family val="2"/>
    </font>
    <font>
      <sz val="10"/>
      <name val="Arial"/>
      <family val="2"/>
    </font>
    <font>
      <u/>
      <sz val="11"/>
      <color theme="10"/>
      <name val="Calibri"/>
      <family val="2"/>
      <scheme val="minor"/>
    </font>
    <font>
      <sz val="11"/>
      <color indexed="8"/>
      <name val="Calibri"/>
      <family val="2"/>
    </font>
    <font>
      <sz val="9"/>
      <color indexed="81"/>
      <name val="Tahoma"/>
      <family val="2"/>
    </font>
    <font>
      <b/>
      <sz val="9"/>
      <color indexed="81"/>
      <name val="Tahoma"/>
      <family val="2"/>
    </font>
    <font>
      <sz val="9"/>
      <color indexed="63"/>
      <name val="Arial Narrow"/>
      <family val="2"/>
    </font>
    <font>
      <sz val="9"/>
      <color indexed="8"/>
      <name val="Arial Narrow"/>
      <family val="2"/>
    </font>
    <font>
      <u/>
      <sz val="11"/>
      <color indexed="12"/>
      <name val="Calibri"/>
      <family val="2"/>
    </font>
    <font>
      <u/>
      <sz val="9"/>
      <color indexed="12"/>
      <name val="Arial Narrow"/>
      <family val="2"/>
    </font>
    <font>
      <vertAlign val="superscript"/>
      <sz val="9"/>
      <name val="Arial Narrow"/>
      <family val="2"/>
    </font>
    <font>
      <sz val="9"/>
      <color indexed="10"/>
      <name val="Arial Narrow"/>
      <family val="2"/>
    </font>
    <font>
      <sz val="9"/>
      <color indexed="12"/>
      <name val="Arial Narrow"/>
      <family val="2"/>
    </font>
    <font>
      <i/>
      <sz val="9"/>
      <name val="Arial Narrow"/>
      <family val="2"/>
    </font>
    <font>
      <sz val="9"/>
      <color theme="1"/>
      <name val="Arial Narrow"/>
      <family val="2"/>
    </font>
    <font>
      <sz val="10"/>
      <name val="Arial Narrow"/>
      <family val="2"/>
    </font>
    <font>
      <b/>
      <sz val="9"/>
      <color theme="1"/>
      <name val="Arial Narrow"/>
      <family val="2"/>
    </font>
    <font>
      <sz val="12"/>
      <name val="Arial"/>
      <family val="2"/>
    </font>
    <font>
      <u/>
      <sz val="9"/>
      <name val="Arial Narrow"/>
      <family val="2"/>
    </font>
  </fonts>
  <fills count="3">
    <fill>
      <patternFill patternType="none"/>
    </fill>
    <fill>
      <patternFill patternType="gray125"/>
    </fill>
    <fill>
      <patternFill patternType="solid">
        <fgColor indexed="9"/>
        <bgColor indexed="26"/>
      </patternFill>
    </fill>
  </fills>
  <borders count="1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style="medium">
        <color indexed="64"/>
      </top>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right style="thin">
        <color indexed="64"/>
      </right>
      <top style="thin">
        <color indexed="8"/>
      </top>
      <bottom style="thin">
        <color indexed="8"/>
      </bottom>
      <diagonal/>
    </border>
    <border>
      <left style="thin">
        <color indexed="8"/>
      </left>
      <right style="thin">
        <color indexed="64"/>
      </right>
      <top/>
      <bottom style="thin">
        <color indexed="8"/>
      </bottom>
      <diagonal/>
    </border>
  </borders>
  <cellStyleXfs count="35">
    <xf numFmtId="0" fontId="0" fillId="0" borderId="0"/>
    <xf numFmtId="0" fontId="4" fillId="0" borderId="0"/>
    <xf numFmtId="0" fontId="5" fillId="0" borderId="0" applyNumberFormat="0" applyFill="0" applyBorder="0" applyAlignment="0" applyProtection="0"/>
    <xf numFmtId="0" fontId="4" fillId="0" borderId="0"/>
    <xf numFmtId="0" fontId="4" fillId="0" borderId="0"/>
    <xf numFmtId="0" fontId="4" fillId="0" borderId="0"/>
    <xf numFmtId="165" fontId="1" fillId="0" borderId="0"/>
    <xf numFmtId="165" fontId="4" fillId="0" borderId="0"/>
    <xf numFmtId="166" fontId="1" fillId="0" borderId="0"/>
    <xf numFmtId="0" fontId="4" fillId="0" borderId="0"/>
    <xf numFmtId="0" fontId="1" fillId="0" borderId="0"/>
    <xf numFmtId="0" fontId="4" fillId="0" borderId="0"/>
    <xf numFmtId="0" fontId="4" fillId="0" borderId="0"/>
    <xf numFmtId="0" fontId="4" fillId="0" borderId="0"/>
    <xf numFmtId="0" fontId="6" fillId="0" borderId="0"/>
    <xf numFmtId="165"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ill="0" applyBorder="0" applyAlignment="0" applyProtection="0"/>
    <xf numFmtId="0" fontId="6" fillId="0" borderId="0"/>
    <xf numFmtId="167" fontId="4"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11" fillId="0" borderId="0" applyNumberFormat="0" applyFill="0" applyBorder="0" applyAlignment="0" applyProtection="0"/>
    <xf numFmtId="0" fontId="4" fillId="0" borderId="0"/>
    <xf numFmtId="0" fontId="20" fillId="0" borderId="0"/>
  </cellStyleXfs>
  <cellXfs count="136">
    <xf numFmtId="0" fontId="0" fillId="0" borderId="0" xfId="0"/>
    <xf numFmtId="0" fontId="2" fillId="0" borderId="0" xfId="0" applyFont="1" applyFill="1" applyBorder="1" applyAlignment="1">
      <alignment horizontal="center" vertical="center" wrapText="1"/>
    </xf>
    <xf numFmtId="0" fontId="3" fillId="0" borderId="0" xfId="0" applyFont="1" applyFill="1"/>
    <xf numFmtId="0" fontId="3" fillId="0" borderId="0" xfId="0" applyFont="1" applyFill="1" applyAlignment="1">
      <alignment horizontal="center"/>
    </xf>
    <xf numFmtId="0" fontId="3" fillId="0" borderId="0" xfId="0" applyFont="1" applyFill="1" applyAlignment="1">
      <alignment horizontal="left"/>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3" fillId="0" borderId="2"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165" fontId="3" fillId="0" borderId="1" xfId="0" applyNumberFormat="1" applyFont="1" applyFill="1" applyBorder="1" applyAlignment="1">
      <alignment horizontal="left" vertical="top" wrapText="1"/>
    </xf>
    <xf numFmtId="164" fontId="3" fillId="0" borderId="1" xfId="0" applyNumberFormat="1" applyFont="1" applyFill="1" applyBorder="1" applyAlignment="1">
      <alignment horizontal="center" vertical="top" wrapText="1"/>
    </xf>
    <xf numFmtId="165" fontId="3" fillId="0" borderId="1" xfId="0" quotePrefix="1" applyNumberFormat="1" applyFont="1" applyFill="1" applyBorder="1" applyAlignment="1">
      <alignment horizontal="left" vertical="top" wrapText="1"/>
    </xf>
    <xf numFmtId="0" fontId="3" fillId="0" borderId="1" xfId="0" quotePrefix="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0" fontId="3" fillId="0" borderId="0" xfId="0" applyFont="1" applyFill="1" applyBorder="1" applyAlignment="1">
      <alignment vertical="top" wrapText="1"/>
    </xf>
    <xf numFmtId="0" fontId="3" fillId="0" borderId="2" xfId="0" applyFont="1" applyFill="1" applyBorder="1" applyAlignment="1">
      <alignment horizontal="center" vertical="top" wrapText="1"/>
    </xf>
    <xf numFmtId="49" fontId="3" fillId="0" borderId="2" xfId="0" applyNumberFormat="1" applyFont="1" applyFill="1" applyBorder="1" applyAlignment="1">
      <alignment horizontal="left" vertical="top" wrapText="1"/>
    </xf>
    <xf numFmtId="168" fontId="3" fillId="0" borderId="2" xfId="0" applyNumberFormat="1" applyFont="1" applyFill="1" applyBorder="1" applyAlignment="1">
      <alignment horizontal="left" vertical="top" wrapText="1"/>
    </xf>
    <xf numFmtId="0" fontId="3" fillId="0" borderId="2" xfId="0" applyFont="1" applyFill="1" applyBorder="1" applyAlignment="1">
      <alignment vertical="top" wrapText="1"/>
    </xf>
    <xf numFmtId="49" fontId="3" fillId="0" borderId="2" xfId="0" applyNumberFormat="1" applyFont="1" applyFill="1" applyBorder="1" applyAlignment="1">
      <alignment horizontal="center" vertical="top" wrapText="1"/>
    </xf>
    <xf numFmtId="169" fontId="3" fillId="0" borderId="2" xfId="0" applyNumberFormat="1" applyFont="1" applyFill="1" applyBorder="1" applyAlignment="1">
      <alignment horizontal="left" vertical="top" wrapText="1"/>
    </xf>
    <xf numFmtId="169" fontId="3" fillId="0" borderId="2" xfId="0" applyNumberFormat="1" applyFont="1" applyFill="1" applyBorder="1" applyAlignment="1">
      <alignment horizontal="left" vertical="top"/>
    </xf>
    <xf numFmtId="170" fontId="3" fillId="0" borderId="2" xfId="0" applyNumberFormat="1" applyFont="1" applyFill="1" applyBorder="1" applyAlignment="1">
      <alignment horizontal="left" vertical="top" wrapText="1"/>
    </xf>
    <xf numFmtId="0" fontId="10" fillId="2" borderId="2"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14" fontId="3" fillId="0" borderId="1" xfId="0" applyNumberFormat="1" applyFont="1" applyFill="1" applyBorder="1" applyAlignment="1">
      <alignment horizontal="center" vertical="top" wrapText="1"/>
    </xf>
    <xf numFmtId="0" fontId="3" fillId="0" borderId="4" xfId="0" applyFont="1" applyFill="1" applyBorder="1" applyAlignment="1">
      <alignment vertical="top" wrapText="1"/>
    </xf>
    <xf numFmtId="0" fontId="3" fillId="0" borderId="3"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2" xfId="0" applyFont="1" applyFill="1" applyBorder="1" applyAlignment="1">
      <alignment horizontal="center" vertical="top" wrapText="1"/>
    </xf>
    <xf numFmtId="0" fontId="9" fillId="0" borderId="2" xfId="0" applyFont="1" applyFill="1" applyBorder="1" applyAlignment="1">
      <alignment horizontal="left" vertical="top" wrapText="1"/>
    </xf>
    <xf numFmtId="169" fontId="10" fillId="0" borderId="2" xfId="0" applyNumberFormat="1" applyFont="1" applyFill="1" applyBorder="1" applyAlignment="1">
      <alignment horizontal="left" vertical="top" wrapText="1"/>
    </xf>
    <xf numFmtId="165" fontId="3" fillId="0" borderId="2" xfId="6" applyFont="1" applyFill="1" applyBorder="1" applyAlignment="1">
      <alignment horizontal="left" vertical="top" wrapText="1"/>
    </xf>
    <xf numFmtId="0" fontId="3" fillId="2" borderId="2" xfId="0" applyFont="1" applyFill="1" applyBorder="1" applyAlignment="1">
      <alignment horizontal="left" vertical="top" wrapText="1"/>
    </xf>
    <xf numFmtId="1" fontId="3" fillId="0" borderId="2" xfId="0" applyNumberFormat="1" applyFont="1" applyFill="1" applyBorder="1" applyAlignment="1">
      <alignment horizontal="left" vertical="top" wrapText="1"/>
    </xf>
    <xf numFmtId="0" fontId="3" fillId="0" borderId="1" xfId="5" quotePrefix="1" applyFont="1" applyFill="1" applyBorder="1" applyAlignment="1">
      <alignment vertical="top" wrapText="1"/>
    </xf>
    <xf numFmtId="49" fontId="3" fillId="0" borderId="1" xfId="0" applyNumberFormat="1" applyFont="1" applyFill="1" applyBorder="1" applyAlignment="1">
      <alignment vertical="top" wrapText="1"/>
    </xf>
    <xf numFmtId="0" fontId="3" fillId="0" borderId="1" xfId="0" quotePrefix="1" applyNumberFormat="1" applyFont="1" applyFill="1" applyBorder="1" applyAlignment="1">
      <alignment horizontal="left" vertical="top" wrapText="1"/>
    </xf>
    <xf numFmtId="172" fontId="3" fillId="0" borderId="1" xfId="0" applyNumberFormat="1" applyFont="1" applyFill="1" applyBorder="1" applyAlignment="1">
      <alignment horizontal="left" vertical="top" wrapText="1"/>
    </xf>
    <xf numFmtId="0" fontId="3" fillId="0" borderId="1" xfId="0" quotePrefix="1" applyFont="1" applyFill="1" applyBorder="1" applyAlignment="1">
      <alignment horizontal="left" vertical="center" wrapText="1"/>
    </xf>
    <xf numFmtId="0" fontId="3" fillId="0" borderId="5" xfId="0" quotePrefix="1" applyFont="1" applyFill="1" applyBorder="1" applyAlignment="1">
      <alignment horizontal="left" vertical="center" wrapText="1"/>
    </xf>
    <xf numFmtId="0" fontId="3" fillId="0" borderId="0" xfId="0" applyFont="1" applyFill="1" applyBorder="1" applyAlignment="1">
      <alignment vertical="top"/>
    </xf>
    <xf numFmtId="0" fontId="3" fillId="0" borderId="0" xfId="0" applyFont="1" applyFill="1" applyBorder="1" applyAlignment="1">
      <alignment horizontal="left" vertical="top" wrapText="1"/>
    </xf>
    <xf numFmtId="0" fontId="3" fillId="0" borderId="1" xfId="33" applyFont="1" applyFill="1" applyBorder="1" applyAlignment="1">
      <alignment horizontal="left" vertical="top" wrapText="1"/>
    </xf>
    <xf numFmtId="165" fontId="3" fillId="0" borderId="1" xfId="33" applyNumberFormat="1" applyFont="1" applyFill="1" applyBorder="1" applyAlignment="1">
      <alignment horizontal="left" vertical="top" wrapText="1"/>
    </xf>
    <xf numFmtId="1" fontId="3" fillId="0" borderId="6" xfId="0" applyNumberFormat="1" applyFont="1" applyFill="1" applyBorder="1" applyAlignment="1">
      <alignment horizontal="center" vertical="top" wrapText="1"/>
    </xf>
    <xf numFmtId="14" fontId="3" fillId="0" borderId="6" xfId="0" applyNumberFormat="1" applyFont="1" applyFill="1" applyBorder="1" applyAlignment="1">
      <alignment horizontal="center" vertical="top"/>
    </xf>
    <xf numFmtId="0" fontId="14" fillId="0" borderId="0" xfId="0" applyFont="1" applyFill="1" applyBorder="1" applyAlignment="1">
      <alignment vertical="top" wrapText="1"/>
    </xf>
    <xf numFmtId="165" fontId="3" fillId="0" borderId="2" xfId="6" applyFont="1" applyBorder="1" applyAlignment="1">
      <alignment horizontal="left" vertical="top" wrapText="1"/>
    </xf>
    <xf numFmtId="1" fontId="3" fillId="0" borderId="2" xfId="6" applyNumberFormat="1" applyFont="1" applyBorder="1" applyAlignment="1">
      <alignment horizontal="left" vertical="top" wrapText="1"/>
    </xf>
    <xf numFmtId="1" fontId="10" fillId="0" borderId="2" xfId="0" applyNumberFormat="1" applyFont="1" applyBorder="1" applyAlignment="1">
      <alignment horizontal="left" vertical="top" wrapText="1"/>
    </xf>
    <xf numFmtId="165" fontId="3" fillId="0" borderId="2" xfId="6" applyFont="1" applyBorder="1" applyAlignment="1">
      <alignment horizontal="center" vertical="top" wrapText="1"/>
    </xf>
    <xf numFmtId="1" fontId="3" fillId="0" borderId="2" xfId="6" applyNumberFormat="1" applyFont="1" applyBorder="1" applyAlignment="1">
      <alignment horizontal="center" vertical="top" wrapText="1"/>
    </xf>
    <xf numFmtId="0" fontId="10" fillId="0" borderId="2" xfId="0" applyFont="1" applyBorder="1" applyAlignment="1">
      <alignment horizontal="left" vertical="top" wrapText="1"/>
    </xf>
    <xf numFmtId="0" fontId="10" fillId="0" borderId="2" xfId="0" applyFont="1" applyBorder="1" applyAlignment="1">
      <alignment horizontal="left" vertical="top"/>
    </xf>
    <xf numFmtId="171" fontId="9" fillId="0" borderId="2" xfId="0" applyNumberFormat="1" applyFont="1" applyFill="1" applyBorder="1" applyAlignment="1">
      <alignment horizontal="left" vertical="top" wrapText="1"/>
    </xf>
    <xf numFmtId="0" fontId="9" fillId="0" borderId="2" xfId="0" applyNumberFormat="1" applyFont="1" applyFill="1" applyBorder="1" applyAlignment="1">
      <alignment horizontal="left" vertical="top" wrapText="1"/>
    </xf>
    <xf numFmtId="1" fontId="3" fillId="2" borderId="2" xfId="8" applyNumberFormat="1" applyFont="1" applyFill="1" applyBorder="1" applyAlignment="1">
      <alignment horizontal="left" vertical="top" wrapText="1"/>
    </xf>
    <xf numFmtId="1" fontId="3" fillId="0" borderId="0" xfId="0" applyNumberFormat="1" applyFont="1" applyFill="1" applyBorder="1" applyAlignment="1">
      <alignment horizontal="left" vertical="top" wrapText="1"/>
    </xf>
    <xf numFmtId="1" fontId="3" fillId="0" borderId="2" xfId="0" applyNumberFormat="1" applyFont="1" applyFill="1" applyBorder="1" applyAlignment="1">
      <alignment horizontal="center" vertical="top" wrapText="1"/>
    </xf>
    <xf numFmtId="0" fontId="17" fillId="0" borderId="1" xfId="0" applyFont="1" applyFill="1" applyBorder="1" applyAlignment="1">
      <alignment horizontal="center" vertical="top" wrapText="1"/>
    </xf>
    <xf numFmtId="0" fontId="17" fillId="0" borderId="1" xfId="0" applyFont="1" applyFill="1" applyBorder="1" applyAlignment="1">
      <alignment horizontal="left" vertical="top" wrapText="1"/>
    </xf>
    <xf numFmtId="0" fontId="3" fillId="0" borderId="2" xfId="0" applyFont="1" applyBorder="1" applyAlignment="1">
      <alignment horizontal="left" vertical="top" wrapText="1"/>
    </xf>
    <xf numFmtId="49" fontId="10" fillId="0" borderId="2" xfId="0" applyNumberFormat="1" applyFont="1" applyBorder="1" applyAlignment="1">
      <alignment horizontal="left" vertical="top" wrapText="1"/>
    </xf>
    <xf numFmtId="0" fontId="3" fillId="0" borderId="2" xfId="0" applyFont="1" applyBorder="1" applyAlignment="1">
      <alignment horizontal="left" vertical="top"/>
    </xf>
    <xf numFmtId="0" fontId="18" fillId="0" borderId="2" xfId="0" applyFont="1" applyFill="1" applyBorder="1" applyAlignment="1">
      <alignment horizontal="left" vertical="top" wrapText="1"/>
    </xf>
    <xf numFmtId="49" fontId="18" fillId="0" borderId="2" xfId="0" applyNumberFormat="1" applyFont="1" applyFill="1" applyBorder="1" applyAlignment="1">
      <alignment horizontal="left" vertical="top" wrapText="1"/>
    </xf>
    <xf numFmtId="49" fontId="18" fillId="0" borderId="2" xfId="0" applyNumberFormat="1" applyFont="1" applyFill="1" applyBorder="1" applyAlignment="1">
      <alignment horizontal="center" vertical="top" wrapText="1"/>
    </xf>
    <xf numFmtId="170" fontId="18" fillId="0" borderId="2" xfId="0" applyNumberFormat="1" applyFont="1" applyFill="1" applyBorder="1" applyAlignment="1">
      <alignment horizontal="left" vertical="top" wrapText="1"/>
    </xf>
    <xf numFmtId="0" fontId="18" fillId="0" borderId="2" xfId="0" applyFont="1" applyFill="1" applyBorder="1" applyAlignment="1">
      <alignment horizontal="center" vertical="top" wrapText="1"/>
    </xf>
    <xf numFmtId="0" fontId="18" fillId="0" borderId="2" xfId="0" applyFont="1" applyFill="1" applyBorder="1" applyAlignment="1">
      <alignment vertical="top" wrapText="1"/>
    </xf>
    <xf numFmtId="0" fontId="3" fillId="0" borderId="7" xfId="0" applyFont="1" applyFill="1" applyBorder="1" applyAlignment="1">
      <alignment horizontal="left" vertical="top" wrapText="1"/>
    </xf>
    <xf numFmtId="0" fontId="3" fillId="0" borderId="7" xfId="0" quotePrefix="1" applyFont="1" applyFill="1" applyBorder="1" applyAlignment="1">
      <alignment horizontal="left" vertical="top" wrapText="1"/>
    </xf>
    <xf numFmtId="164" fontId="3" fillId="0" borderId="7" xfId="0" applyNumberFormat="1" applyFont="1" applyFill="1" applyBorder="1" applyAlignment="1">
      <alignment horizontal="left" vertical="top" wrapText="1"/>
    </xf>
    <xf numFmtId="0" fontId="3" fillId="0" borderId="7" xfId="0" quotePrefix="1" applyFont="1" applyBorder="1" applyAlignment="1">
      <alignment horizontal="left" vertical="top" wrapText="1"/>
    </xf>
    <xf numFmtId="0" fontId="3" fillId="0" borderId="8" xfId="0" applyFont="1" applyFill="1" applyBorder="1" applyAlignment="1">
      <alignment vertical="top" wrapText="1"/>
    </xf>
    <xf numFmtId="0" fontId="3" fillId="0" borderId="8" xfId="0" applyFont="1" applyFill="1" applyBorder="1" applyAlignment="1">
      <alignment horizontal="left" vertical="top" wrapText="1"/>
    </xf>
    <xf numFmtId="164" fontId="3" fillId="0" borderId="8" xfId="0" applyNumberFormat="1" applyFont="1" applyFill="1" applyBorder="1" applyAlignment="1">
      <alignment horizontal="left" vertical="top" wrapText="1"/>
    </xf>
    <xf numFmtId="2" fontId="3" fillId="0" borderId="8" xfId="9" applyNumberFormat="1" applyFont="1" applyFill="1" applyBorder="1" applyAlignment="1">
      <alignment horizontal="left" vertical="top" wrapText="1"/>
    </xf>
    <xf numFmtId="0" fontId="3" fillId="0" borderId="8" xfId="0" applyFont="1" applyBorder="1" applyAlignment="1">
      <alignment horizontal="left" vertical="top" wrapText="1"/>
    </xf>
    <xf numFmtId="0" fontId="3" fillId="0" borderId="8" xfId="0" applyFont="1" applyBorder="1" applyAlignment="1">
      <alignment horizontal="left" vertical="top"/>
    </xf>
    <xf numFmtId="1" fontId="3" fillId="0" borderId="8" xfId="0" quotePrefix="1" applyNumberFormat="1" applyFont="1" applyBorder="1" applyAlignment="1">
      <alignment horizontal="left" vertical="top" wrapText="1"/>
    </xf>
    <xf numFmtId="0" fontId="3" fillId="0" borderId="8" xfId="0" quotePrefix="1" applyFont="1" applyBorder="1" applyAlignment="1">
      <alignment horizontal="left" vertical="top" wrapText="1"/>
    </xf>
    <xf numFmtId="0" fontId="3" fillId="0" borderId="8" xfId="0" applyFont="1" applyFill="1" applyBorder="1" applyAlignment="1">
      <alignment horizontal="center" vertical="top" wrapText="1"/>
    </xf>
    <xf numFmtId="0" fontId="17" fillId="0" borderId="8" xfId="0" applyFont="1" applyFill="1" applyBorder="1" applyAlignment="1">
      <alignment horizontal="left" vertical="top" wrapText="1"/>
    </xf>
    <xf numFmtId="171" fontId="17" fillId="0" borderId="8" xfId="0" quotePrefix="1" applyNumberFormat="1" applyFont="1" applyFill="1" applyBorder="1" applyAlignment="1">
      <alignment horizontal="left" vertical="top" wrapText="1"/>
    </xf>
    <xf numFmtId="164" fontId="17" fillId="0" borderId="8" xfId="0" quotePrefix="1" applyNumberFormat="1" applyFont="1" applyFill="1" applyBorder="1" applyAlignment="1">
      <alignment horizontal="left" vertical="top" wrapText="1"/>
    </xf>
    <xf numFmtId="164" fontId="3" fillId="0" borderId="8" xfId="0" applyNumberFormat="1" applyFont="1" applyFill="1" applyBorder="1" applyAlignment="1">
      <alignment vertical="top" wrapText="1"/>
    </xf>
    <xf numFmtId="0" fontId="17" fillId="0" borderId="8" xfId="0" applyFont="1" applyBorder="1" applyAlignment="1">
      <alignment horizontal="center" vertical="center" wrapText="1"/>
    </xf>
    <xf numFmtId="49" fontId="17" fillId="0" borderId="8" xfId="0" applyNumberFormat="1" applyFont="1" applyBorder="1" applyAlignment="1">
      <alignment horizontal="center" vertical="center" wrapText="1"/>
    </xf>
    <xf numFmtId="178" fontId="17" fillId="0" borderId="8" xfId="0" applyNumberFormat="1" applyFont="1" applyBorder="1" applyAlignment="1">
      <alignment horizontal="center" vertical="center" wrapText="1"/>
    </xf>
    <xf numFmtId="178" fontId="19" fillId="0" borderId="8" xfId="0" applyNumberFormat="1" applyFont="1" applyBorder="1" applyAlignment="1">
      <alignment horizontal="center" vertical="center" wrapText="1"/>
    </xf>
    <xf numFmtId="179" fontId="3" fillId="0" borderId="9"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Fill="1" applyBorder="1" applyAlignment="1">
      <alignment horizontal="center" vertical="top" wrapText="1"/>
    </xf>
    <xf numFmtId="49" fontId="3" fillId="0" borderId="8" xfId="0" quotePrefix="1" applyNumberFormat="1" applyFont="1" applyFill="1" applyBorder="1" applyAlignment="1">
      <alignment horizontal="left" vertical="top" wrapText="1"/>
    </xf>
    <xf numFmtId="1" fontId="3" fillId="0" borderId="8" xfId="34" quotePrefix="1" applyNumberFormat="1" applyFont="1" applyFill="1" applyBorder="1" applyAlignment="1">
      <alignment horizontal="left" vertical="top" wrapText="1"/>
    </xf>
    <xf numFmtId="164" fontId="3" fillId="0" borderId="8" xfId="5" applyNumberFormat="1" applyFont="1" applyFill="1" applyBorder="1" applyAlignment="1">
      <alignment horizontal="left" vertical="top" wrapText="1"/>
    </xf>
    <xf numFmtId="0" fontId="21"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center"/>
    </xf>
    <xf numFmtId="0" fontId="3" fillId="0" borderId="0" xfId="0" applyFont="1" applyFill="1" applyBorder="1"/>
    <xf numFmtId="170"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1" fontId="3" fillId="0" borderId="0" xfId="0" applyNumberFormat="1" applyFont="1" applyFill="1" applyBorder="1" applyAlignment="1">
      <alignment horizontal="center" vertical="top" wrapText="1"/>
    </xf>
    <xf numFmtId="0" fontId="3" fillId="0" borderId="0" xfId="0" applyFont="1" applyFill="1" applyBorder="1" applyAlignment="1">
      <alignment horizontal="center" vertical="top" wrapText="1"/>
    </xf>
    <xf numFmtId="173" fontId="3" fillId="0" borderId="0" xfId="0" applyNumberFormat="1" applyFont="1" applyFill="1" applyBorder="1" applyAlignment="1">
      <alignment horizontal="center" vertical="top" wrapText="1"/>
    </xf>
    <xf numFmtId="169" fontId="3" fillId="0" borderId="0" xfId="0" applyNumberFormat="1" applyFont="1" applyFill="1" applyBorder="1" applyAlignment="1">
      <alignment vertical="top" wrapText="1"/>
    </xf>
    <xf numFmtId="0" fontId="12" fillId="0" borderId="0" xfId="2" applyNumberFormat="1" applyFont="1" applyFill="1" applyBorder="1" applyAlignment="1" applyProtection="1">
      <alignment vertical="top" wrapText="1"/>
    </xf>
    <xf numFmtId="174" fontId="3" fillId="0" borderId="0" xfId="0" applyNumberFormat="1" applyFont="1" applyFill="1" applyBorder="1" applyAlignment="1">
      <alignment horizontal="center" vertical="top" wrapText="1"/>
    </xf>
    <xf numFmtId="174" fontId="3" fillId="0" borderId="0" xfId="0" applyNumberFormat="1" applyFont="1" applyFill="1" applyBorder="1" applyAlignment="1">
      <alignment horizontal="left" vertical="top" wrapText="1"/>
    </xf>
    <xf numFmtId="0" fontId="10" fillId="0" borderId="0" xfId="0" applyFont="1" applyFill="1" applyBorder="1" applyAlignment="1">
      <alignment horizontal="center" vertical="top" wrapText="1"/>
    </xf>
    <xf numFmtId="175" fontId="3" fillId="0" borderId="0" xfId="0" applyNumberFormat="1" applyFont="1" applyFill="1" applyBorder="1" applyAlignment="1">
      <alignment horizontal="center" vertical="top" wrapText="1"/>
    </xf>
    <xf numFmtId="0" fontId="10" fillId="0" borderId="0" xfId="0" applyFont="1" applyFill="1" applyBorder="1" applyAlignment="1">
      <alignment vertical="top" wrapText="1"/>
    </xf>
    <xf numFmtId="175" fontId="10" fillId="0" borderId="0" xfId="0" applyNumberFormat="1" applyFont="1" applyFill="1" applyBorder="1" applyAlignment="1">
      <alignment horizontal="center" vertical="top" wrapText="1"/>
    </xf>
    <xf numFmtId="3" fontId="3" fillId="0" borderId="0" xfId="0" applyNumberFormat="1" applyFont="1" applyFill="1" applyBorder="1" applyAlignment="1">
      <alignment vertical="top" wrapText="1"/>
    </xf>
    <xf numFmtId="1" fontId="3" fillId="0" borderId="0" xfId="0" applyNumberFormat="1" applyFont="1" applyFill="1" applyBorder="1" applyAlignment="1">
      <alignment vertical="top" wrapText="1"/>
    </xf>
    <xf numFmtId="176" fontId="3" fillId="0" borderId="0" xfId="0" applyNumberFormat="1" applyFont="1" applyFill="1" applyBorder="1" applyAlignment="1">
      <alignment horizontal="right" vertical="top" wrapText="1"/>
    </xf>
    <xf numFmtId="0" fontId="10" fillId="0" borderId="0" xfId="0" applyFont="1" applyFill="1" applyBorder="1" applyAlignment="1">
      <alignment horizontal="left" vertical="top" wrapText="1"/>
    </xf>
    <xf numFmtId="0" fontId="15" fillId="0" borderId="0" xfId="0" applyFont="1" applyFill="1" applyBorder="1" applyAlignment="1">
      <alignment vertical="top" wrapText="1"/>
    </xf>
    <xf numFmtId="177" fontId="3" fillId="0" borderId="0" xfId="0" applyNumberFormat="1" applyFont="1" applyFill="1" applyBorder="1" applyAlignment="1">
      <alignment horizontal="center" vertical="top" wrapText="1"/>
    </xf>
    <xf numFmtId="0" fontId="16" fillId="0" borderId="0" xfId="0" applyFont="1" applyFill="1" applyBorder="1" applyAlignment="1">
      <alignment horizontal="left" vertical="top" wrapText="1"/>
    </xf>
    <xf numFmtId="0" fontId="0" fillId="0" borderId="0" xfId="0" applyFill="1" applyBorder="1"/>
    <xf numFmtId="0" fontId="17" fillId="0" borderId="0" xfId="0" applyFont="1" applyBorder="1" applyAlignment="1">
      <alignment horizontal="center" vertical="center" wrapText="1"/>
    </xf>
    <xf numFmtId="0" fontId="2" fillId="0" borderId="8" xfId="0" applyFont="1" applyFill="1" applyBorder="1" applyAlignment="1">
      <alignment horizontal="center" vertical="center" wrapText="1"/>
    </xf>
    <xf numFmtId="172" fontId="3" fillId="0" borderId="8" xfId="0" applyNumberFormat="1" applyFont="1" applyFill="1" applyBorder="1" applyAlignment="1">
      <alignment horizontal="left" vertical="top" wrapText="1"/>
    </xf>
    <xf numFmtId="1" fontId="3" fillId="0" borderId="10" xfId="0" applyNumberFormat="1"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2" xfId="0" applyFont="1" applyFill="1" applyBorder="1" applyAlignment="1">
      <alignment vertical="top" wrapText="1"/>
    </xf>
    <xf numFmtId="0" fontId="3" fillId="0" borderId="10" xfId="0" applyFont="1" applyFill="1" applyBorder="1" applyAlignment="1">
      <alignment vertical="top" wrapText="1"/>
    </xf>
    <xf numFmtId="0" fontId="3" fillId="0" borderId="10" xfId="0" applyFont="1" applyFill="1" applyBorder="1" applyAlignment="1">
      <alignment horizontal="left" vertical="top" wrapText="1"/>
    </xf>
    <xf numFmtId="0" fontId="18" fillId="0" borderId="10" xfId="0" applyFont="1" applyFill="1" applyBorder="1" applyAlignment="1">
      <alignment vertical="top" wrapText="1"/>
    </xf>
    <xf numFmtId="179" fontId="3" fillId="0" borderId="13" xfId="0" applyNumberFormat="1" applyFont="1" applyBorder="1" applyAlignment="1">
      <alignment horizontal="left" vertical="top" wrapText="1"/>
    </xf>
  </cellXfs>
  <cellStyles count="35">
    <cellStyle name="Comma 2" xfId="24"/>
    <cellStyle name="Comma 5" xfId="26"/>
    <cellStyle name="Hyperlink 2" xfId="2"/>
    <cellStyle name="Hyperlink 3" xfId="32"/>
    <cellStyle name="Normal" xfId="0" builtinId="0"/>
    <cellStyle name="Normal 10" xfId="9"/>
    <cellStyle name="Normal 10 2" xfId="11"/>
    <cellStyle name="Normal 11" xfId="4"/>
    <cellStyle name="Normal 12" xfId="25"/>
    <cellStyle name="Normal 12 2" xfId="15"/>
    <cellStyle name="Normal 14 2" xfId="29"/>
    <cellStyle name="Normal 19 2" xfId="6"/>
    <cellStyle name="Normal 2" xfId="5"/>
    <cellStyle name="Normal 2 2" xfId="12"/>
    <cellStyle name="Normal 2 2 2" xfId="7"/>
    <cellStyle name="Normal 2 3" xfId="14"/>
    <cellStyle name="Normal 20" xfId="19"/>
    <cellStyle name="Normal 23" xfId="33"/>
    <cellStyle name="Normal 24" xfId="3"/>
    <cellStyle name="Normal 26" xfId="27"/>
    <cellStyle name="Normal 3" xfId="1"/>
    <cellStyle name="Normal 32" xfId="28"/>
    <cellStyle name="Normal 34" xfId="30"/>
    <cellStyle name="Normal 4" xfId="13"/>
    <cellStyle name="Normal 4 2" xfId="23"/>
    <cellStyle name="Normal 5" xfId="10"/>
    <cellStyle name="Normal 53" xfId="21"/>
    <cellStyle name="Normal 55" xfId="22"/>
    <cellStyle name="Normal 6" xfId="31"/>
    <cellStyle name="Normal 6 2" xfId="8"/>
    <cellStyle name="Normal 71" xfId="16"/>
    <cellStyle name="Normal 72" xfId="17"/>
    <cellStyle name="Normal 73" xfId="18"/>
    <cellStyle name="Normal 9" xfId="20"/>
    <cellStyle name="Normal_Cot. City" xfId="3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l/Downloads/4B%20MIS%2002-04%20January%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cer/Desktop/Region%204B%20Files/Reports%20and%20Memos%202019/2019%20January-Closed%20Pro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0204"/>
      <sheetName val="LOV"/>
      <sheetName val="QualificationCodeNoof Hours"/>
      <sheetName val="Automation"/>
      <sheetName val="Qualificationpersector"/>
    </sheetNames>
    <sheetDataSet>
      <sheetData sheetId="0" refreshError="1"/>
      <sheetData sheetId="1" refreshError="1"/>
      <sheetData sheetId="2" refreshError="1"/>
      <sheetData sheetId="3" refreshError="1"/>
      <sheetData sheetId="4">
        <row r="2">
          <cell r="A2" t="str">
            <v>Agriculture Forestry and Fishery</v>
          </cell>
        </row>
        <row r="3">
          <cell r="A3" t="str">
            <v>Automotive and Land Transportation</v>
          </cell>
        </row>
        <row r="4">
          <cell r="A4" t="str">
            <v>Chemicals Plastics Petrochemicals</v>
          </cell>
        </row>
        <row r="5">
          <cell r="A5" t="str">
            <v>Construction</v>
          </cell>
        </row>
        <row r="6">
          <cell r="A6" t="str">
            <v>Decorative Crafts</v>
          </cell>
        </row>
        <row r="7">
          <cell r="A7" t="str">
            <v>Electrical and Electronics</v>
          </cell>
        </row>
        <row r="8">
          <cell r="A8" t="str">
            <v>Footwear and Leathergoods</v>
          </cell>
        </row>
        <row r="9">
          <cell r="A9" t="str">
            <v>Furniture and Fixtures</v>
          </cell>
        </row>
        <row r="10">
          <cell r="A10" t="str">
            <v>Garments</v>
          </cell>
        </row>
        <row r="11">
          <cell r="A11" t="str">
            <v>Heating Ventilation Airconditioning and Refrigeration</v>
          </cell>
        </row>
        <row r="12">
          <cell r="A12" t="str">
            <v>Human Health Health Care</v>
          </cell>
        </row>
        <row r="13">
          <cell r="A13" t="str">
            <v>Information and Communication Technology</v>
          </cell>
        </row>
        <row r="14">
          <cell r="A14" t="str">
            <v>Logistics</v>
          </cell>
        </row>
        <row r="15">
          <cell r="A15" t="str">
            <v>Maritime</v>
          </cell>
        </row>
        <row r="16">
          <cell r="A16" t="str">
            <v>Metals and Engineering</v>
          </cell>
        </row>
        <row r="17">
          <cell r="A17" t="str">
            <v>Processed Food and Beverages</v>
          </cell>
        </row>
        <row r="18">
          <cell r="A18" t="str">
            <v>Pyrotechnics</v>
          </cell>
        </row>
        <row r="19">
          <cell r="A19" t="str">
            <v>Social Community Development and Other Services</v>
          </cell>
        </row>
        <row r="20">
          <cell r="A20" t="str">
            <v>Tourism</v>
          </cell>
        </row>
        <row r="21">
          <cell r="A21" t="str">
            <v>TVET</v>
          </cell>
        </row>
        <row r="22">
          <cell r="A22" t="str">
            <v>Utilities</v>
          </cell>
        </row>
        <row r="23">
          <cell r="A23" t="str">
            <v>Visual Arts</v>
          </cell>
        </row>
        <row r="24">
          <cell r="A24" t="str">
            <v>Wholesale and Retail Trading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0204"/>
      <sheetName val="Migration"/>
      <sheetName val="Change of CTPR"/>
      <sheetName val="LOV"/>
      <sheetName val="QualificationCodeNoof Hours"/>
      <sheetName val="Automation"/>
      <sheetName val="Qualificationpersector"/>
      <sheetName val="DATA"/>
    </sheetNames>
    <sheetDataSet>
      <sheetData sheetId="0"/>
      <sheetData sheetId="1"/>
      <sheetData sheetId="2"/>
      <sheetData sheetId="3">
        <row r="2">
          <cell r="C2" t="str">
            <v>Private</v>
          </cell>
        </row>
        <row r="3">
          <cell r="C3" t="str">
            <v>Public</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famy.carreon@gmail.com" TargetMode="External"/><Relationship Id="rId13" Type="http://schemas.openxmlformats.org/officeDocument/2006/relationships/comments" Target="../comments1.xml"/><Relationship Id="rId3" Type="http://schemas.openxmlformats.org/officeDocument/2006/relationships/hyperlink" Target="mailto:albertdatu29@yahoo.com" TargetMode="External"/><Relationship Id="rId7" Type="http://schemas.openxmlformats.org/officeDocument/2006/relationships/hyperlink" Target="mailto:albertdatu29@yahoo.com" TargetMode="External"/><Relationship Id="rId12" Type="http://schemas.openxmlformats.org/officeDocument/2006/relationships/vmlDrawing" Target="../drawings/vmlDrawing1.vml"/><Relationship Id="rId2" Type="http://schemas.openxmlformats.org/officeDocument/2006/relationships/hyperlink" Target="mailto:nielyoungzo1@gmail.com" TargetMode="External"/><Relationship Id="rId1" Type="http://schemas.openxmlformats.org/officeDocument/2006/relationships/hyperlink" Target="mailto:nielyoungzo1@gmail.com" TargetMode="External"/><Relationship Id="rId6" Type="http://schemas.openxmlformats.org/officeDocument/2006/relationships/hyperlink" Target="mailto:albertdatu29@yahoo.com" TargetMode="External"/><Relationship Id="rId11" Type="http://schemas.openxmlformats.org/officeDocument/2006/relationships/printerSettings" Target="../printerSettings/printerSettings1.bin"/><Relationship Id="rId5" Type="http://schemas.openxmlformats.org/officeDocument/2006/relationships/hyperlink" Target="mailto:albertdatu29@yahoo.com" TargetMode="External"/><Relationship Id="rId10" Type="http://schemas.openxmlformats.org/officeDocument/2006/relationships/hyperlink" Target="mailto:stji@yahoo.com" TargetMode="External"/><Relationship Id="rId4" Type="http://schemas.openxmlformats.org/officeDocument/2006/relationships/hyperlink" Target="mailto:albertdatu29@yahoo.com" TargetMode="External"/><Relationship Id="rId9" Type="http://schemas.openxmlformats.org/officeDocument/2006/relationships/hyperlink" Target="mailto:ptccainta@tesda.gov.ph"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64"/>
  <sheetViews>
    <sheetView tabSelected="1" topLeftCell="J1" zoomScaleNormal="100" workbookViewId="0">
      <selection activeCell="T7" sqref="T7"/>
    </sheetView>
  </sheetViews>
  <sheetFormatPr defaultColWidth="9.109375" defaultRowHeight="13.2" x14ac:dyDescent="0.3"/>
  <cols>
    <col min="1" max="1" width="6.44140625" style="3" bestFit="1" customWidth="1"/>
    <col min="2" max="2" width="9.6640625" style="3" bestFit="1" customWidth="1"/>
    <col min="3" max="3" width="14.33203125" style="3" bestFit="1" customWidth="1"/>
    <col min="4" max="4" width="20.33203125" style="4" customWidth="1"/>
    <col min="5" max="5" width="10.44140625" style="3" bestFit="1" customWidth="1"/>
    <col min="6" max="6" width="13.33203125" style="3" bestFit="1" customWidth="1"/>
    <col min="7" max="7" width="22.88671875" style="4" customWidth="1"/>
    <col min="8" max="8" width="14.5546875" style="4" customWidth="1"/>
    <col min="9" max="9" width="13.88671875" style="4" customWidth="1"/>
    <col min="10" max="10" width="16.6640625" style="4" customWidth="1"/>
    <col min="11" max="11" width="8.5546875" style="3" bestFit="1" customWidth="1"/>
    <col min="12" max="12" width="11.88671875" style="4" customWidth="1"/>
    <col min="13" max="13" width="15.109375" style="4" bestFit="1" customWidth="1"/>
    <col min="14" max="14" width="13.109375" style="3" bestFit="1" customWidth="1"/>
    <col min="15" max="16" width="12.6640625" style="2" bestFit="1" customWidth="1"/>
    <col min="17" max="16384" width="9.109375" style="104"/>
  </cols>
  <sheetData>
    <row r="1" spans="1:16" s="1" customFormat="1" ht="26.4" x14ac:dyDescent="0.3">
      <c r="A1" s="5" t="s">
        <v>0</v>
      </c>
      <c r="B1" s="5" t="s">
        <v>1</v>
      </c>
      <c r="C1" s="5" t="s">
        <v>2</v>
      </c>
      <c r="D1" s="5" t="s">
        <v>3</v>
      </c>
      <c r="E1" s="5" t="s">
        <v>4</v>
      </c>
      <c r="F1" s="5" t="s">
        <v>5</v>
      </c>
      <c r="G1" s="5" t="s">
        <v>6</v>
      </c>
      <c r="H1" s="5" t="s">
        <v>7</v>
      </c>
      <c r="I1" s="5" t="s">
        <v>8</v>
      </c>
      <c r="J1" s="5" t="s">
        <v>9</v>
      </c>
      <c r="K1" s="5" t="s">
        <v>10</v>
      </c>
      <c r="L1" s="5" t="s">
        <v>11</v>
      </c>
      <c r="M1" s="6" t="s">
        <v>12</v>
      </c>
      <c r="N1" s="5" t="s">
        <v>13</v>
      </c>
      <c r="O1" s="5" t="s">
        <v>15</v>
      </c>
      <c r="P1" s="127" t="s">
        <v>151</v>
      </c>
    </row>
    <row r="2" spans="1:16" s="16" customFormat="1" ht="40.5" customHeight="1" x14ac:dyDescent="0.3">
      <c r="A2" s="8" t="s">
        <v>153</v>
      </c>
      <c r="B2" s="8" t="s">
        <v>154</v>
      </c>
      <c r="C2" s="8" t="s">
        <v>48</v>
      </c>
      <c r="D2" s="9" t="s">
        <v>155</v>
      </c>
      <c r="E2" s="8" t="s">
        <v>25</v>
      </c>
      <c r="F2" s="27" t="s">
        <v>22</v>
      </c>
      <c r="G2" s="9" t="s">
        <v>156</v>
      </c>
      <c r="H2" s="38" t="s">
        <v>157</v>
      </c>
      <c r="I2" s="39" t="s">
        <v>30</v>
      </c>
      <c r="J2" s="9" t="s">
        <v>129</v>
      </c>
      <c r="K2" s="27" t="s">
        <v>32</v>
      </c>
      <c r="L2" s="26" t="s">
        <v>158</v>
      </c>
      <c r="M2" s="15">
        <v>43452</v>
      </c>
      <c r="N2" s="8" t="s">
        <v>28</v>
      </c>
      <c r="O2" s="10" t="s">
        <v>159</v>
      </c>
      <c r="P2" s="79" t="s">
        <v>160</v>
      </c>
    </row>
    <row r="3" spans="1:16" s="16" customFormat="1" ht="54" customHeight="1" x14ac:dyDescent="0.3">
      <c r="A3" s="8" t="s">
        <v>153</v>
      </c>
      <c r="B3" s="8" t="s">
        <v>154</v>
      </c>
      <c r="C3" s="8" t="s">
        <v>48</v>
      </c>
      <c r="D3" s="9" t="s">
        <v>161</v>
      </c>
      <c r="E3" s="8" t="s">
        <v>25</v>
      </c>
      <c r="F3" s="27" t="s">
        <v>22</v>
      </c>
      <c r="G3" s="9" t="s">
        <v>162</v>
      </c>
      <c r="H3" s="9" t="s">
        <v>163</v>
      </c>
      <c r="I3" s="9" t="s">
        <v>30</v>
      </c>
      <c r="J3" s="39" t="s">
        <v>129</v>
      </c>
      <c r="K3" s="27" t="s">
        <v>32</v>
      </c>
      <c r="L3" s="40" t="s">
        <v>164</v>
      </c>
      <c r="M3" s="15">
        <v>43452</v>
      </c>
      <c r="N3" s="8" t="s">
        <v>28</v>
      </c>
      <c r="O3" s="41" t="s">
        <v>159</v>
      </c>
      <c r="P3" s="128" t="s">
        <v>160</v>
      </c>
    </row>
    <row r="4" spans="1:16" s="16" customFormat="1" ht="26.4" x14ac:dyDescent="0.3">
      <c r="A4" s="8" t="s">
        <v>165</v>
      </c>
      <c r="B4" s="8" t="s">
        <v>166</v>
      </c>
      <c r="C4" s="8" t="s">
        <v>20</v>
      </c>
      <c r="D4" s="10" t="s">
        <v>167</v>
      </c>
      <c r="E4" s="8" t="s">
        <v>77</v>
      </c>
      <c r="F4" s="8" t="s">
        <v>78</v>
      </c>
      <c r="G4" s="10" t="s">
        <v>168</v>
      </c>
      <c r="H4" s="42" t="s">
        <v>169</v>
      </c>
      <c r="I4" s="9" t="s">
        <v>30</v>
      </c>
      <c r="J4" s="9" t="s">
        <v>145</v>
      </c>
      <c r="K4" s="27" t="s">
        <v>170</v>
      </c>
      <c r="L4" s="26" t="s">
        <v>171</v>
      </c>
      <c r="M4" s="15">
        <v>40018</v>
      </c>
      <c r="N4" s="8" t="s">
        <v>28</v>
      </c>
      <c r="O4" s="10" t="s">
        <v>17</v>
      </c>
      <c r="P4" s="79" t="s">
        <v>17</v>
      </c>
    </row>
    <row r="5" spans="1:16" s="16" customFormat="1" ht="26.4" x14ac:dyDescent="0.3">
      <c r="A5" s="8" t="s">
        <v>165</v>
      </c>
      <c r="B5" s="8" t="s">
        <v>166</v>
      </c>
      <c r="C5" s="8" t="s">
        <v>20</v>
      </c>
      <c r="D5" s="10" t="s">
        <v>167</v>
      </c>
      <c r="E5" s="8" t="s">
        <v>77</v>
      </c>
      <c r="F5" s="8" t="s">
        <v>78</v>
      </c>
      <c r="G5" s="10" t="s">
        <v>168</v>
      </c>
      <c r="H5" s="43" t="s">
        <v>169</v>
      </c>
      <c r="I5" s="9" t="s">
        <v>30</v>
      </c>
      <c r="J5" s="10" t="s">
        <v>31</v>
      </c>
      <c r="K5" s="27" t="s">
        <v>67</v>
      </c>
      <c r="L5" s="26" t="s">
        <v>172</v>
      </c>
      <c r="M5" s="15">
        <v>38932</v>
      </c>
      <c r="N5" s="8" t="s">
        <v>28</v>
      </c>
      <c r="O5" s="10" t="s">
        <v>17</v>
      </c>
      <c r="P5" s="79" t="s">
        <v>17</v>
      </c>
    </row>
    <row r="6" spans="1:16" s="44" customFormat="1" ht="26.4" x14ac:dyDescent="0.3">
      <c r="A6" s="17" t="s">
        <v>93</v>
      </c>
      <c r="B6" s="17" t="s">
        <v>94</v>
      </c>
      <c r="C6" s="17" t="s">
        <v>48</v>
      </c>
      <c r="D6" s="7" t="s">
        <v>173</v>
      </c>
      <c r="E6" s="17" t="s">
        <v>25</v>
      </c>
      <c r="F6" s="17" t="s">
        <v>22</v>
      </c>
      <c r="G6" s="7" t="s">
        <v>174</v>
      </c>
      <c r="H6" s="18" t="s">
        <v>175</v>
      </c>
      <c r="I6" s="7" t="s">
        <v>88</v>
      </c>
      <c r="J6" s="7" t="s">
        <v>89</v>
      </c>
      <c r="K6" s="21" t="s">
        <v>176</v>
      </c>
      <c r="L6" s="18" t="s">
        <v>177</v>
      </c>
      <c r="M6" s="22">
        <v>42643</v>
      </c>
      <c r="N6" s="17" t="s">
        <v>28</v>
      </c>
      <c r="O6" s="37" t="s">
        <v>178</v>
      </c>
      <c r="P6" s="129" t="s">
        <v>14</v>
      </c>
    </row>
    <row r="7" spans="1:16" s="44" customFormat="1" ht="39.6" x14ac:dyDescent="0.3">
      <c r="A7" s="17" t="s">
        <v>93</v>
      </c>
      <c r="B7" s="17" t="s">
        <v>179</v>
      </c>
      <c r="C7" s="17" t="s">
        <v>48</v>
      </c>
      <c r="D7" s="7" t="s">
        <v>180</v>
      </c>
      <c r="E7" s="17" t="s">
        <v>25</v>
      </c>
      <c r="F7" s="17" t="s">
        <v>73</v>
      </c>
      <c r="G7" s="7" t="s">
        <v>181</v>
      </c>
      <c r="H7" s="18" t="s">
        <v>182</v>
      </c>
      <c r="I7" s="7" t="s">
        <v>50</v>
      </c>
      <c r="J7" s="7" t="s">
        <v>51</v>
      </c>
      <c r="K7" s="21" t="s">
        <v>98</v>
      </c>
      <c r="L7" s="18" t="s">
        <v>183</v>
      </c>
      <c r="M7" s="22">
        <v>39947</v>
      </c>
      <c r="N7" s="17" t="s">
        <v>28</v>
      </c>
      <c r="O7" s="37" t="s">
        <v>96</v>
      </c>
      <c r="P7" s="130" t="s">
        <v>115</v>
      </c>
    </row>
    <row r="8" spans="1:16" s="44" customFormat="1" ht="39.6" x14ac:dyDescent="0.3">
      <c r="A8" s="17" t="s">
        <v>93</v>
      </c>
      <c r="B8" s="17" t="s">
        <v>179</v>
      </c>
      <c r="C8" s="17" t="s">
        <v>48</v>
      </c>
      <c r="D8" s="7" t="s">
        <v>180</v>
      </c>
      <c r="E8" s="17" t="s">
        <v>25</v>
      </c>
      <c r="F8" s="17" t="s">
        <v>73</v>
      </c>
      <c r="G8" s="7" t="s">
        <v>181</v>
      </c>
      <c r="H8" s="18" t="s">
        <v>182</v>
      </c>
      <c r="I8" s="7" t="s">
        <v>30</v>
      </c>
      <c r="J8" s="7" t="s">
        <v>184</v>
      </c>
      <c r="K8" s="21" t="s">
        <v>56</v>
      </c>
      <c r="L8" s="18" t="s">
        <v>185</v>
      </c>
      <c r="M8" s="22">
        <v>39965</v>
      </c>
      <c r="N8" s="17" t="s">
        <v>28</v>
      </c>
      <c r="O8" s="37" t="s">
        <v>96</v>
      </c>
      <c r="P8" s="130" t="s">
        <v>115</v>
      </c>
    </row>
    <row r="9" spans="1:16" s="44" customFormat="1" ht="26.4" x14ac:dyDescent="0.3">
      <c r="A9" s="17" t="s">
        <v>93</v>
      </c>
      <c r="B9" s="17" t="s">
        <v>95</v>
      </c>
      <c r="C9" s="17" t="s">
        <v>48</v>
      </c>
      <c r="D9" s="7" t="s">
        <v>186</v>
      </c>
      <c r="E9" s="17" t="s">
        <v>25</v>
      </c>
      <c r="F9" s="17" t="s">
        <v>73</v>
      </c>
      <c r="G9" s="7" t="s">
        <v>187</v>
      </c>
      <c r="H9" s="18" t="s">
        <v>188</v>
      </c>
      <c r="I9" s="7" t="s">
        <v>42</v>
      </c>
      <c r="J9" s="7" t="s">
        <v>146</v>
      </c>
      <c r="K9" s="21" t="s">
        <v>149</v>
      </c>
      <c r="L9" s="18" t="s">
        <v>189</v>
      </c>
      <c r="M9" s="22">
        <v>39328</v>
      </c>
      <c r="N9" s="17" t="s">
        <v>28</v>
      </c>
      <c r="O9" s="37" t="s">
        <v>18</v>
      </c>
      <c r="P9" s="129" t="s">
        <v>18</v>
      </c>
    </row>
    <row r="10" spans="1:16" s="44" customFormat="1" ht="39.6" x14ac:dyDescent="0.3">
      <c r="A10" s="17" t="s">
        <v>93</v>
      </c>
      <c r="B10" s="17" t="s">
        <v>94</v>
      </c>
      <c r="C10" s="17" t="s">
        <v>33</v>
      </c>
      <c r="D10" s="7" t="s">
        <v>190</v>
      </c>
      <c r="E10" s="17" t="s">
        <v>25</v>
      </c>
      <c r="F10" s="17" t="s">
        <v>73</v>
      </c>
      <c r="G10" s="7" t="s">
        <v>191</v>
      </c>
      <c r="H10" s="18" t="s">
        <v>192</v>
      </c>
      <c r="I10" s="7" t="s">
        <v>50</v>
      </c>
      <c r="J10" s="7" t="s">
        <v>51</v>
      </c>
      <c r="K10" s="21" t="s">
        <v>98</v>
      </c>
      <c r="L10" s="18" t="s">
        <v>193</v>
      </c>
      <c r="M10" s="22">
        <v>41374</v>
      </c>
      <c r="N10" s="17" t="s">
        <v>28</v>
      </c>
      <c r="O10" s="37" t="s">
        <v>96</v>
      </c>
      <c r="P10" s="130" t="s">
        <v>115</v>
      </c>
    </row>
    <row r="11" spans="1:16" s="44" customFormat="1" ht="39.6" x14ac:dyDescent="0.3">
      <c r="A11" s="17" t="s">
        <v>93</v>
      </c>
      <c r="B11" s="17" t="s">
        <v>194</v>
      </c>
      <c r="C11" s="17" t="s">
        <v>33</v>
      </c>
      <c r="D11" s="7" t="s">
        <v>195</v>
      </c>
      <c r="E11" s="17" t="s">
        <v>25</v>
      </c>
      <c r="F11" s="17" t="s">
        <v>73</v>
      </c>
      <c r="G11" s="7" t="s">
        <v>196</v>
      </c>
      <c r="H11" s="18" t="s">
        <v>197</v>
      </c>
      <c r="I11" s="7" t="s">
        <v>29</v>
      </c>
      <c r="J11" s="7" t="s">
        <v>38</v>
      </c>
      <c r="K11" s="21" t="s">
        <v>39</v>
      </c>
      <c r="L11" s="18" t="s">
        <v>198</v>
      </c>
      <c r="M11" s="22">
        <v>42367</v>
      </c>
      <c r="N11" s="17" t="s">
        <v>28</v>
      </c>
      <c r="O11" s="37" t="s">
        <v>96</v>
      </c>
      <c r="P11" s="130" t="s">
        <v>115</v>
      </c>
    </row>
    <row r="12" spans="1:16" s="44" customFormat="1" ht="39.6" x14ac:dyDescent="0.3">
      <c r="A12" s="17" t="s">
        <v>93</v>
      </c>
      <c r="B12" s="17" t="s">
        <v>194</v>
      </c>
      <c r="C12" s="17" t="s">
        <v>33</v>
      </c>
      <c r="D12" s="7" t="s">
        <v>199</v>
      </c>
      <c r="E12" s="17" t="s">
        <v>25</v>
      </c>
      <c r="F12" s="17" t="s">
        <v>73</v>
      </c>
      <c r="G12" s="7" t="s">
        <v>200</v>
      </c>
      <c r="H12" s="18" t="s">
        <v>201</v>
      </c>
      <c r="I12" s="7" t="s">
        <v>29</v>
      </c>
      <c r="J12" s="7" t="s">
        <v>38</v>
      </c>
      <c r="K12" s="21" t="s">
        <v>39</v>
      </c>
      <c r="L12" s="18" t="s">
        <v>202</v>
      </c>
      <c r="M12" s="22">
        <v>42199</v>
      </c>
      <c r="N12" s="17" t="s">
        <v>28</v>
      </c>
      <c r="O12" s="37" t="s">
        <v>96</v>
      </c>
      <c r="P12" s="130" t="s">
        <v>115</v>
      </c>
    </row>
    <row r="13" spans="1:16" s="44" customFormat="1" ht="39.6" x14ac:dyDescent="0.3">
      <c r="A13" s="17" t="s">
        <v>93</v>
      </c>
      <c r="B13" s="17" t="s">
        <v>194</v>
      </c>
      <c r="C13" s="17" t="s">
        <v>33</v>
      </c>
      <c r="D13" s="7" t="s">
        <v>199</v>
      </c>
      <c r="E13" s="17" t="s">
        <v>25</v>
      </c>
      <c r="F13" s="17" t="s">
        <v>73</v>
      </c>
      <c r="G13" s="7" t="s">
        <v>200</v>
      </c>
      <c r="H13" s="18" t="s">
        <v>201</v>
      </c>
      <c r="I13" s="7" t="s">
        <v>29</v>
      </c>
      <c r="J13" s="7" t="s">
        <v>112</v>
      </c>
      <c r="K13" s="21" t="s">
        <v>113</v>
      </c>
      <c r="L13" s="18" t="s">
        <v>203</v>
      </c>
      <c r="M13" s="22">
        <v>42199</v>
      </c>
      <c r="N13" s="17" t="s">
        <v>28</v>
      </c>
      <c r="O13" s="37" t="s">
        <v>96</v>
      </c>
      <c r="P13" s="130" t="s">
        <v>115</v>
      </c>
    </row>
    <row r="14" spans="1:16" s="44" customFormat="1" ht="39.6" x14ac:dyDescent="0.3">
      <c r="A14" s="17" t="s">
        <v>93</v>
      </c>
      <c r="B14" s="17" t="s">
        <v>94</v>
      </c>
      <c r="C14" s="17" t="s">
        <v>33</v>
      </c>
      <c r="D14" s="7" t="s">
        <v>204</v>
      </c>
      <c r="E14" s="17" t="s">
        <v>77</v>
      </c>
      <c r="F14" s="17" t="s">
        <v>101</v>
      </c>
      <c r="G14" s="7" t="s">
        <v>205</v>
      </c>
      <c r="H14" s="18" t="s">
        <v>206</v>
      </c>
      <c r="I14" s="7" t="s">
        <v>141</v>
      </c>
      <c r="J14" s="7" t="s">
        <v>207</v>
      </c>
      <c r="K14" s="21" t="s">
        <v>208</v>
      </c>
      <c r="L14" s="18" t="s">
        <v>209</v>
      </c>
      <c r="M14" s="22">
        <v>39773</v>
      </c>
      <c r="N14" s="17" t="s">
        <v>28</v>
      </c>
      <c r="O14" s="37" t="s">
        <v>210</v>
      </c>
      <c r="P14" s="129" t="s">
        <v>210</v>
      </c>
    </row>
    <row r="15" spans="1:16" s="44" customFormat="1" ht="39.6" x14ac:dyDescent="0.3">
      <c r="A15" s="17" t="s">
        <v>93</v>
      </c>
      <c r="B15" s="17" t="s">
        <v>94</v>
      </c>
      <c r="C15" s="17" t="s">
        <v>33</v>
      </c>
      <c r="D15" s="7" t="s">
        <v>204</v>
      </c>
      <c r="E15" s="17" t="s">
        <v>77</v>
      </c>
      <c r="F15" s="17" t="s">
        <v>101</v>
      </c>
      <c r="G15" s="7" t="s">
        <v>205</v>
      </c>
      <c r="H15" s="18" t="s">
        <v>206</v>
      </c>
      <c r="I15" s="7" t="s">
        <v>141</v>
      </c>
      <c r="J15" s="7" t="s">
        <v>211</v>
      </c>
      <c r="K15" s="21" t="s">
        <v>212</v>
      </c>
      <c r="L15" s="18" t="s">
        <v>213</v>
      </c>
      <c r="M15" s="22">
        <v>39773</v>
      </c>
      <c r="N15" s="17" t="s">
        <v>28</v>
      </c>
      <c r="O15" s="37" t="s">
        <v>210</v>
      </c>
      <c r="P15" s="129" t="s">
        <v>210</v>
      </c>
    </row>
    <row r="16" spans="1:16" s="45" customFormat="1" ht="26.4" x14ac:dyDescent="0.3">
      <c r="A16" s="8" t="s">
        <v>19</v>
      </c>
      <c r="B16" s="8" t="s">
        <v>102</v>
      </c>
      <c r="C16" s="8" t="s">
        <v>20</v>
      </c>
      <c r="D16" s="9" t="s">
        <v>214</v>
      </c>
      <c r="E16" s="8" t="s">
        <v>21</v>
      </c>
      <c r="F16" s="8" t="s">
        <v>22</v>
      </c>
      <c r="G16" s="10" t="s">
        <v>215</v>
      </c>
      <c r="H16" s="10" t="s">
        <v>216</v>
      </c>
      <c r="I16" s="10" t="s">
        <v>29</v>
      </c>
      <c r="J16" s="10" t="s">
        <v>34</v>
      </c>
      <c r="K16" s="28" t="s">
        <v>35</v>
      </c>
      <c r="L16" s="10" t="s">
        <v>217</v>
      </c>
      <c r="M16" s="13">
        <v>43174</v>
      </c>
      <c r="N16" s="8" t="s">
        <v>28</v>
      </c>
      <c r="O16" s="8" t="s">
        <v>218</v>
      </c>
      <c r="P16" s="8" t="s">
        <v>218</v>
      </c>
    </row>
    <row r="17" spans="1:16" s="45" customFormat="1" ht="26.4" x14ac:dyDescent="0.3">
      <c r="A17" s="8" t="s">
        <v>19</v>
      </c>
      <c r="B17" s="8" t="s">
        <v>102</v>
      </c>
      <c r="C17" s="8" t="s">
        <v>20</v>
      </c>
      <c r="D17" s="9" t="s">
        <v>214</v>
      </c>
      <c r="E17" s="8" t="s">
        <v>21</v>
      </c>
      <c r="F17" s="8" t="s">
        <v>22</v>
      </c>
      <c r="G17" s="10" t="s">
        <v>215</v>
      </c>
      <c r="H17" s="10" t="s">
        <v>216</v>
      </c>
      <c r="I17" s="10" t="s">
        <v>29</v>
      </c>
      <c r="J17" s="10" t="s">
        <v>38</v>
      </c>
      <c r="K17" s="28" t="s">
        <v>39</v>
      </c>
      <c r="L17" s="10" t="s">
        <v>219</v>
      </c>
      <c r="M17" s="13">
        <v>43174</v>
      </c>
      <c r="N17" s="8" t="s">
        <v>28</v>
      </c>
      <c r="O17" s="8" t="s">
        <v>218</v>
      </c>
      <c r="P17" s="8" t="s">
        <v>218</v>
      </c>
    </row>
    <row r="18" spans="1:16" s="45" customFormat="1" ht="26.4" x14ac:dyDescent="0.3">
      <c r="A18" s="8" t="s">
        <v>19</v>
      </c>
      <c r="B18" s="8" t="s">
        <v>102</v>
      </c>
      <c r="C18" s="8" t="s">
        <v>20</v>
      </c>
      <c r="D18" s="9" t="s">
        <v>214</v>
      </c>
      <c r="E18" s="8" t="s">
        <v>21</v>
      </c>
      <c r="F18" s="8" t="s">
        <v>22</v>
      </c>
      <c r="G18" s="10" t="s">
        <v>215</v>
      </c>
      <c r="H18" s="10" t="s">
        <v>216</v>
      </c>
      <c r="I18" s="10" t="s">
        <v>81</v>
      </c>
      <c r="J18" s="10" t="s">
        <v>83</v>
      </c>
      <c r="K18" s="28" t="s">
        <v>49</v>
      </c>
      <c r="L18" s="10" t="s">
        <v>220</v>
      </c>
      <c r="M18" s="13">
        <v>43258</v>
      </c>
      <c r="N18" s="8" t="s">
        <v>28</v>
      </c>
      <c r="O18" s="8" t="s">
        <v>218</v>
      </c>
      <c r="P18" s="8" t="s">
        <v>218</v>
      </c>
    </row>
    <row r="19" spans="1:16" s="45" customFormat="1" ht="26.4" x14ac:dyDescent="0.3">
      <c r="A19" s="8" t="s">
        <v>19</v>
      </c>
      <c r="B19" s="8" t="s">
        <v>102</v>
      </c>
      <c r="C19" s="8" t="s">
        <v>20</v>
      </c>
      <c r="D19" s="9" t="s">
        <v>214</v>
      </c>
      <c r="E19" s="8" t="s">
        <v>21</v>
      </c>
      <c r="F19" s="8" t="s">
        <v>22</v>
      </c>
      <c r="G19" s="10" t="s">
        <v>215</v>
      </c>
      <c r="H19" s="10" t="s">
        <v>216</v>
      </c>
      <c r="I19" s="10" t="s">
        <v>66</v>
      </c>
      <c r="J19" s="10" t="s">
        <v>107</v>
      </c>
      <c r="K19" s="28" t="s">
        <v>108</v>
      </c>
      <c r="L19" s="14" t="s">
        <v>221</v>
      </c>
      <c r="M19" s="13">
        <v>43364</v>
      </c>
      <c r="N19" s="8" t="s">
        <v>24</v>
      </c>
      <c r="O19" s="8" t="s">
        <v>218</v>
      </c>
      <c r="P19" s="8" t="s">
        <v>218</v>
      </c>
    </row>
    <row r="20" spans="1:16" s="45" customFormat="1" ht="26.4" x14ac:dyDescent="0.3">
      <c r="A20" s="8" t="s">
        <v>19</v>
      </c>
      <c r="B20" s="8" t="s">
        <v>102</v>
      </c>
      <c r="C20" s="8" t="s">
        <v>20</v>
      </c>
      <c r="D20" s="9" t="s">
        <v>214</v>
      </c>
      <c r="E20" s="8" t="s">
        <v>21</v>
      </c>
      <c r="F20" s="8" t="s">
        <v>22</v>
      </c>
      <c r="G20" s="10" t="s">
        <v>215</v>
      </c>
      <c r="H20" s="10" t="s">
        <v>216</v>
      </c>
      <c r="I20" s="10" t="s">
        <v>29</v>
      </c>
      <c r="J20" s="10" t="s">
        <v>222</v>
      </c>
      <c r="K20" s="28" t="s">
        <v>97</v>
      </c>
      <c r="L20" s="14" t="s">
        <v>223</v>
      </c>
      <c r="M20" s="13">
        <v>43529</v>
      </c>
      <c r="N20" s="8" t="s">
        <v>28</v>
      </c>
      <c r="O20" s="8" t="s">
        <v>218</v>
      </c>
      <c r="P20" s="8" t="s">
        <v>218</v>
      </c>
    </row>
    <row r="21" spans="1:16" s="45" customFormat="1" ht="26.4" x14ac:dyDescent="0.3">
      <c r="A21" s="8" t="s">
        <v>19</v>
      </c>
      <c r="B21" s="8" t="s">
        <v>102</v>
      </c>
      <c r="C21" s="8" t="s">
        <v>20</v>
      </c>
      <c r="D21" s="9" t="s">
        <v>214</v>
      </c>
      <c r="E21" s="8" t="s">
        <v>21</v>
      </c>
      <c r="F21" s="8" t="s">
        <v>22</v>
      </c>
      <c r="G21" s="10" t="s">
        <v>215</v>
      </c>
      <c r="H21" s="10" t="s">
        <v>216</v>
      </c>
      <c r="I21" s="10" t="s">
        <v>66</v>
      </c>
      <c r="J21" s="10" t="s">
        <v>224</v>
      </c>
      <c r="K21" s="28" t="s">
        <v>225</v>
      </c>
      <c r="L21" s="14" t="s">
        <v>226</v>
      </c>
      <c r="M21" s="13">
        <v>43453</v>
      </c>
      <c r="N21" s="8" t="s">
        <v>24</v>
      </c>
      <c r="O21" s="8" t="s">
        <v>218</v>
      </c>
      <c r="P21" s="8" t="s">
        <v>218</v>
      </c>
    </row>
    <row r="22" spans="1:16" s="45" customFormat="1" ht="66" x14ac:dyDescent="0.3">
      <c r="A22" s="8" t="s">
        <v>19</v>
      </c>
      <c r="B22" s="8" t="s">
        <v>102</v>
      </c>
      <c r="C22" s="8" t="s">
        <v>20</v>
      </c>
      <c r="D22" s="9" t="s">
        <v>214</v>
      </c>
      <c r="E22" s="8" t="s">
        <v>21</v>
      </c>
      <c r="F22" s="8" t="s">
        <v>22</v>
      </c>
      <c r="G22" s="10" t="s">
        <v>215</v>
      </c>
      <c r="H22" s="10" t="s">
        <v>216</v>
      </c>
      <c r="I22" s="10" t="s">
        <v>29</v>
      </c>
      <c r="J22" s="10" t="s">
        <v>84</v>
      </c>
      <c r="K22" s="28" t="s">
        <v>82</v>
      </c>
      <c r="L22" s="10" t="s">
        <v>227</v>
      </c>
      <c r="M22" s="13">
        <v>43174</v>
      </c>
      <c r="N22" s="8" t="s">
        <v>28</v>
      </c>
      <c r="O22" s="8" t="s">
        <v>228</v>
      </c>
      <c r="P22" s="8" t="s">
        <v>218</v>
      </c>
    </row>
    <row r="23" spans="1:16" s="45" customFormat="1" ht="54" customHeight="1" x14ac:dyDescent="0.3">
      <c r="A23" s="8" t="s">
        <v>19</v>
      </c>
      <c r="B23" s="8" t="s">
        <v>229</v>
      </c>
      <c r="C23" s="8" t="s">
        <v>230</v>
      </c>
      <c r="D23" s="9" t="s">
        <v>231</v>
      </c>
      <c r="E23" s="8" t="s">
        <v>25</v>
      </c>
      <c r="F23" s="8" t="s">
        <v>22</v>
      </c>
      <c r="G23" s="10" t="s">
        <v>232</v>
      </c>
      <c r="H23" s="10" t="s">
        <v>233</v>
      </c>
      <c r="I23" s="10" t="s">
        <v>141</v>
      </c>
      <c r="J23" s="10" t="s">
        <v>234</v>
      </c>
      <c r="K23" s="28" t="s">
        <v>235</v>
      </c>
      <c r="L23" s="14" t="s">
        <v>236</v>
      </c>
      <c r="M23" s="11">
        <v>43299</v>
      </c>
      <c r="N23" s="8" t="s">
        <v>24</v>
      </c>
      <c r="O23" s="9" t="s">
        <v>237</v>
      </c>
      <c r="P23" s="9" t="s">
        <v>218</v>
      </c>
    </row>
    <row r="24" spans="1:16" s="45" customFormat="1" ht="40.5" customHeight="1" x14ac:dyDescent="0.3">
      <c r="A24" s="8" t="s">
        <v>19</v>
      </c>
      <c r="B24" s="8" t="s">
        <v>229</v>
      </c>
      <c r="C24" s="8" t="s">
        <v>41</v>
      </c>
      <c r="D24" s="9" t="s">
        <v>238</v>
      </c>
      <c r="E24" s="8" t="s">
        <v>25</v>
      </c>
      <c r="F24" s="8" t="s">
        <v>22</v>
      </c>
      <c r="G24" s="10" t="s">
        <v>239</v>
      </c>
      <c r="H24" s="11" t="s">
        <v>240</v>
      </c>
      <c r="I24" s="10" t="s">
        <v>141</v>
      </c>
      <c r="J24" s="10" t="s">
        <v>234</v>
      </c>
      <c r="K24" s="8" t="s">
        <v>235</v>
      </c>
      <c r="L24" s="14" t="s">
        <v>241</v>
      </c>
      <c r="M24" s="11">
        <v>43259</v>
      </c>
      <c r="N24" s="8" t="s">
        <v>24</v>
      </c>
      <c r="O24" s="10" t="s">
        <v>242</v>
      </c>
      <c r="P24" s="10" t="s">
        <v>243</v>
      </c>
    </row>
    <row r="25" spans="1:16" s="45" customFormat="1" ht="54" customHeight="1" x14ac:dyDescent="0.3">
      <c r="A25" s="8" t="s">
        <v>19</v>
      </c>
      <c r="B25" s="8" t="s">
        <v>244</v>
      </c>
      <c r="C25" s="8" t="s">
        <v>48</v>
      </c>
      <c r="D25" s="9" t="s">
        <v>245</v>
      </c>
      <c r="E25" s="8" t="s">
        <v>25</v>
      </c>
      <c r="F25" s="8" t="s">
        <v>22</v>
      </c>
      <c r="G25" s="10" t="s">
        <v>246</v>
      </c>
      <c r="H25" s="11" t="s">
        <v>247</v>
      </c>
      <c r="I25" s="10" t="s">
        <v>139</v>
      </c>
      <c r="J25" s="46" t="s">
        <v>248</v>
      </c>
      <c r="K25" s="8" t="s">
        <v>249</v>
      </c>
      <c r="L25" s="46" t="s">
        <v>250</v>
      </c>
      <c r="M25" s="47">
        <v>42808</v>
      </c>
      <c r="N25" s="8" t="s">
        <v>28</v>
      </c>
      <c r="O25" s="10" t="s">
        <v>251</v>
      </c>
      <c r="P25" s="10" t="s">
        <v>252</v>
      </c>
    </row>
    <row r="26" spans="1:16" s="45" customFormat="1" ht="40.5" customHeight="1" x14ac:dyDescent="0.3">
      <c r="A26" s="8" t="s">
        <v>19</v>
      </c>
      <c r="B26" s="8" t="s">
        <v>229</v>
      </c>
      <c r="C26" s="8" t="s">
        <v>60</v>
      </c>
      <c r="D26" s="9" t="s">
        <v>253</v>
      </c>
      <c r="E26" s="8" t="s">
        <v>25</v>
      </c>
      <c r="F26" s="8" t="s">
        <v>22</v>
      </c>
      <c r="G26" s="10" t="s">
        <v>254</v>
      </c>
      <c r="H26" s="11" t="s">
        <v>255</v>
      </c>
      <c r="I26" s="10" t="s">
        <v>23</v>
      </c>
      <c r="J26" s="10" t="s">
        <v>26</v>
      </c>
      <c r="K26" s="8" t="s">
        <v>27</v>
      </c>
      <c r="L26" s="10" t="s">
        <v>256</v>
      </c>
      <c r="M26" s="11">
        <v>43159</v>
      </c>
      <c r="N26" s="8" t="s">
        <v>28</v>
      </c>
      <c r="O26" s="10" t="s">
        <v>257</v>
      </c>
      <c r="P26" s="10" t="s">
        <v>17</v>
      </c>
    </row>
    <row r="27" spans="1:16" s="45" customFormat="1" ht="40.5" customHeight="1" x14ac:dyDescent="0.3">
      <c r="A27" s="8" t="s">
        <v>19</v>
      </c>
      <c r="B27" s="8" t="s">
        <v>229</v>
      </c>
      <c r="C27" s="8" t="s">
        <v>41</v>
      </c>
      <c r="D27" s="9" t="s">
        <v>258</v>
      </c>
      <c r="E27" s="8" t="s">
        <v>25</v>
      </c>
      <c r="F27" s="8" t="s">
        <v>22</v>
      </c>
      <c r="G27" s="10" t="s">
        <v>259</v>
      </c>
      <c r="H27" s="14" t="s">
        <v>260</v>
      </c>
      <c r="I27" s="10" t="s">
        <v>141</v>
      </c>
      <c r="J27" s="10" t="s">
        <v>119</v>
      </c>
      <c r="K27" s="8" t="s">
        <v>120</v>
      </c>
      <c r="L27" s="10" t="s">
        <v>261</v>
      </c>
      <c r="M27" s="11">
        <v>43549</v>
      </c>
      <c r="N27" s="8" t="s">
        <v>28</v>
      </c>
      <c r="O27" s="8" t="s">
        <v>262</v>
      </c>
      <c r="P27" s="8" t="s">
        <v>243</v>
      </c>
    </row>
    <row r="28" spans="1:16" s="45" customFormat="1" ht="40.5" customHeight="1" x14ac:dyDescent="0.3">
      <c r="A28" s="8" t="s">
        <v>19</v>
      </c>
      <c r="B28" s="8" t="s">
        <v>229</v>
      </c>
      <c r="C28" s="8" t="s">
        <v>33</v>
      </c>
      <c r="D28" s="9" t="s">
        <v>263</v>
      </c>
      <c r="E28" s="8" t="s">
        <v>25</v>
      </c>
      <c r="F28" s="8" t="s">
        <v>22</v>
      </c>
      <c r="G28" s="10" t="s">
        <v>264</v>
      </c>
      <c r="H28" s="10" t="s">
        <v>265</v>
      </c>
      <c r="I28" s="10" t="s">
        <v>42</v>
      </c>
      <c r="J28" s="10" t="s">
        <v>43</v>
      </c>
      <c r="K28" s="8" t="s">
        <v>44</v>
      </c>
      <c r="L28" s="10" t="s">
        <v>266</v>
      </c>
      <c r="M28" s="11">
        <v>42073</v>
      </c>
      <c r="N28" s="8" t="s">
        <v>28</v>
      </c>
      <c r="O28" s="9" t="s">
        <v>267</v>
      </c>
      <c r="P28" s="9" t="s">
        <v>16</v>
      </c>
    </row>
    <row r="29" spans="1:16" s="45" customFormat="1" ht="81" customHeight="1" x14ac:dyDescent="0.3">
      <c r="A29" s="8" t="s">
        <v>19</v>
      </c>
      <c r="B29" s="8" t="s">
        <v>229</v>
      </c>
      <c r="C29" s="8" t="s">
        <v>41</v>
      </c>
      <c r="D29" s="9" t="s">
        <v>268</v>
      </c>
      <c r="E29" s="12" t="s">
        <v>25</v>
      </c>
      <c r="F29" s="8" t="s">
        <v>22</v>
      </c>
      <c r="G29" s="10" t="s">
        <v>269</v>
      </c>
      <c r="H29" s="10" t="s">
        <v>270</v>
      </c>
      <c r="I29" s="10" t="s">
        <v>141</v>
      </c>
      <c r="J29" s="10" t="s">
        <v>119</v>
      </c>
      <c r="K29" s="8" t="s">
        <v>120</v>
      </c>
      <c r="L29" s="15" t="s">
        <v>271</v>
      </c>
      <c r="M29" s="11" t="s">
        <v>272</v>
      </c>
      <c r="N29" s="8" t="s">
        <v>28</v>
      </c>
      <c r="O29" s="15" t="s">
        <v>273</v>
      </c>
      <c r="P29" s="15" t="s">
        <v>243</v>
      </c>
    </row>
    <row r="30" spans="1:16" s="45" customFormat="1" ht="54" customHeight="1" x14ac:dyDescent="0.3">
      <c r="A30" s="8" t="s">
        <v>19</v>
      </c>
      <c r="B30" s="8" t="s">
        <v>274</v>
      </c>
      <c r="C30" s="8" t="s">
        <v>33</v>
      </c>
      <c r="D30" s="9" t="s">
        <v>275</v>
      </c>
      <c r="E30" s="8" t="s">
        <v>25</v>
      </c>
      <c r="F30" s="8" t="s">
        <v>22</v>
      </c>
      <c r="G30" s="10" t="s">
        <v>276</v>
      </c>
      <c r="H30" s="10" t="s">
        <v>277</v>
      </c>
      <c r="I30" s="10" t="s">
        <v>278</v>
      </c>
      <c r="J30" s="10" t="s">
        <v>279</v>
      </c>
      <c r="K30" s="28" t="s">
        <v>280</v>
      </c>
      <c r="L30" s="48" t="s">
        <v>281</v>
      </c>
      <c r="M30" s="49" t="s">
        <v>282</v>
      </c>
      <c r="N30" s="8" t="s">
        <v>28</v>
      </c>
      <c r="O30" s="9" t="s">
        <v>283</v>
      </c>
      <c r="P30" s="9" t="s">
        <v>284</v>
      </c>
    </row>
    <row r="31" spans="1:16" s="45" customFormat="1" ht="54" customHeight="1" x14ac:dyDescent="0.3">
      <c r="A31" s="8" t="s">
        <v>19</v>
      </c>
      <c r="B31" s="8" t="s">
        <v>274</v>
      </c>
      <c r="C31" s="8" t="s">
        <v>33</v>
      </c>
      <c r="D31" s="9" t="s">
        <v>275</v>
      </c>
      <c r="E31" s="8" t="s">
        <v>25</v>
      </c>
      <c r="F31" s="8" t="s">
        <v>22</v>
      </c>
      <c r="G31" s="10" t="s">
        <v>276</v>
      </c>
      <c r="H31" s="10" t="s">
        <v>277</v>
      </c>
      <c r="I31" s="10" t="s">
        <v>278</v>
      </c>
      <c r="J31" s="10" t="s">
        <v>285</v>
      </c>
      <c r="K31" s="28" t="s">
        <v>150</v>
      </c>
      <c r="L31" s="14" t="s">
        <v>286</v>
      </c>
      <c r="M31" s="13">
        <v>42573</v>
      </c>
      <c r="N31" s="8" t="s">
        <v>28</v>
      </c>
      <c r="O31" s="9" t="s">
        <v>283</v>
      </c>
      <c r="P31" s="9" t="s">
        <v>284</v>
      </c>
    </row>
    <row r="32" spans="1:16" s="45" customFormat="1" ht="40.5" customHeight="1" x14ac:dyDescent="0.3">
      <c r="A32" s="8" t="s">
        <v>19</v>
      </c>
      <c r="B32" s="8" t="s">
        <v>229</v>
      </c>
      <c r="C32" s="8" t="s">
        <v>41</v>
      </c>
      <c r="D32" s="9" t="s">
        <v>287</v>
      </c>
      <c r="E32" s="8" t="s">
        <v>21</v>
      </c>
      <c r="F32" s="8" t="s">
        <v>22</v>
      </c>
      <c r="G32" s="10" t="s">
        <v>288</v>
      </c>
      <c r="H32" s="10" t="s">
        <v>289</v>
      </c>
      <c r="I32" s="10" t="s">
        <v>79</v>
      </c>
      <c r="J32" s="10" t="s">
        <v>290</v>
      </c>
      <c r="K32" s="8" t="s">
        <v>147</v>
      </c>
      <c r="L32" s="10" t="s">
        <v>291</v>
      </c>
      <c r="M32" s="11">
        <v>42188</v>
      </c>
      <c r="N32" s="8" t="s">
        <v>28</v>
      </c>
      <c r="O32" s="8" t="s">
        <v>292</v>
      </c>
      <c r="P32" s="8" t="s">
        <v>218</v>
      </c>
    </row>
    <row r="33" spans="1:16" s="45" customFormat="1" ht="40.5" customHeight="1" x14ac:dyDescent="0.3">
      <c r="A33" s="8" t="s">
        <v>19</v>
      </c>
      <c r="B33" s="8" t="s">
        <v>229</v>
      </c>
      <c r="C33" s="8" t="s">
        <v>41</v>
      </c>
      <c r="D33" s="9" t="s">
        <v>287</v>
      </c>
      <c r="E33" s="8" t="s">
        <v>21</v>
      </c>
      <c r="F33" s="8" t="s">
        <v>22</v>
      </c>
      <c r="G33" s="10" t="s">
        <v>288</v>
      </c>
      <c r="H33" s="10" t="s">
        <v>289</v>
      </c>
      <c r="I33" s="10" t="s">
        <v>29</v>
      </c>
      <c r="J33" s="10" t="s">
        <v>104</v>
      </c>
      <c r="K33" s="8" t="s">
        <v>105</v>
      </c>
      <c r="L33" s="10" t="s">
        <v>293</v>
      </c>
      <c r="M33" s="11">
        <v>42523</v>
      </c>
      <c r="N33" s="8" t="s">
        <v>28</v>
      </c>
      <c r="O33" s="8" t="s">
        <v>292</v>
      </c>
      <c r="P33" s="8" t="s">
        <v>218</v>
      </c>
    </row>
    <row r="34" spans="1:16" s="45" customFormat="1" ht="67.5" customHeight="1" x14ac:dyDescent="0.3">
      <c r="A34" s="8" t="s">
        <v>19</v>
      </c>
      <c r="B34" s="8" t="s">
        <v>40</v>
      </c>
      <c r="C34" s="8" t="s">
        <v>62</v>
      </c>
      <c r="D34" s="9" t="s">
        <v>109</v>
      </c>
      <c r="E34" s="8" t="s">
        <v>25</v>
      </c>
      <c r="F34" s="8" t="s">
        <v>22</v>
      </c>
      <c r="G34" s="10" t="s">
        <v>294</v>
      </c>
      <c r="H34" s="10" t="s">
        <v>295</v>
      </c>
      <c r="I34" s="10" t="s">
        <v>45</v>
      </c>
      <c r="J34" s="10" t="s">
        <v>46</v>
      </c>
      <c r="K34" s="8" t="s">
        <v>47</v>
      </c>
      <c r="L34" s="10" t="s">
        <v>296</v>
      </c>
      <c r="M34" s="11">
        <v>43601</v>
      </c>
      <c r="N34" s="8" t="s">
        <v>28</v>
      </c>
      <c r="O34" s="8" t="s">
        <v>297</v>
      </c>
      <c r="P34" s="8" t="s">
        <v>210</v>
      </c>
    </row>
    <row r="35" spans="1:16" s="45" customFormat="1" ht="67.5" customHeight="1" x14ac:dyDescent="0.3">
      <c r="A35" s="8" t="s">
        <v>19</v>
      </c>
      <c r="B35" s="8" t="s">
        <v>40</v>
      </c>
      <c r="C35" s="8" t="s">
        <v>62</v>
      </c>
      <c r="D35" s="9" t="s">
        <v>109</v>
      </c>
      <c r="E35" s="8" t="s">
        <v>25</v>
      </c>
      <c r="F35" s="8" t="s">
        <v>22</v>
      </c>
      <c r="G35" s="10" t="s">
        <v>294</v>
      </c>
      <c r="H35" s="10" t="s">
        <v>295</v>
      </c>
      <c r="I35" s="10" t="s">
        <v>30</v>
      </c>
      <c r="J35" s="10" t="s">
        <v>144</v>
      </c>
      <c r="K35" s="8" t="s">
        <v>87</v>
      </c>
      <c r="L35" s="10" t="s">
        <v>298</v>
      </c>
      <c r="M35" s="11">
        <v>43601</v>
      </c>
      <c r="N35" s="8" t="s">
        <v>28</v>
      </c>
      <c r="O35" s="8" t="s">
        <v>297</v>
      </c>
      <c r="P35" s="8" t="s">
        <v>210</v>
      </c>
    </row>
    <row r="36" spans="1:16" s="45" customFormat="1" ht="67.5" customHeight="1" x14ac:dyDescent="0.3">
      <c r="A36" s="8" t="s">
        <v>19</v>
      </c>
      <c r="B36" s="8" t="s">
        <v>40</v>
      </c>
      <c r="C36" s="8" t="s">
        <v>62</v>
      </c>
      <c r="D36" s="9" t="s">
        <v>109</v>
      </c>
      <c r="E36" s="8" t="s">
        <v>25</v>
      </c>
      <c r="F36" s="8" t="s">
        <v>22</v>
      </c>
      <c r="G36" s="10" t="s">
        <v>110</v>
      </c>
      <c r="H36" s="10" t="s">
        <v>299</v>
      </c>
      <c r="I36" s="10" t="s">
        <v>30</v>
      </c>
      <c r="J36" s="10" t="s">
        <v>86</v>
      </c>
      <c r="K36" s="8" t="s">
        <v>87</v>
      </c>
      <c r="L36" s="10" t="s">
        <v>300</v>
      </c>
      <c r="M36" s="11">
        <v>43671</v>
      </c>
      <c r="N36" s="8" t="s">
        <v>28</v>
      </c>
      <c r="O36" s="8" t="s">
        <v>297</v>
      </c>
      <c r="P36" s="8" t="s">
        <v>210</v>
      </c>
    </row>
    <row r="37" spans="1:16" s="45" customFormat="1" ht="66" x14ac:dyDescent="0.3">
      <c r="A37" s="8" t="s">
        <v>19</v>
      </c>
      <c r="B37" s="8" t="s">
        <v>102</v>
      </c>
      <c r="C37" s="8" t="s">
        <v>20</v>
      </c>
      <c r="D37" s="9" t="s">
        <v>301</v>
      </c>
      <c r="E37" s="8" t="s">
        <v>25</v>
      </c>
      <c r="F37" s="8" t="s">
        <v>22</v>
      </c>
      <c r="G37" s="10" t="s">
        <v>302</v>
      </c>
      <c r="H37" s="10" t="s">
        <v>303</v>
      </c>
      <c r="I37" s="10" t="s">
        <v>23</v>
      </c>
      <c r="J37" s="10" t="s">
        <v>26</v>
      </c>
      <c r="K37" s="8" t="s">
        <v>27</v>
      </c>
      <c r="L37" s="10" t="s">
        <v>304</v>
      </c>
      <c r="M37" s="11">
        <v>42598</v>
      </c>
      <c r="N37" s="8" t="s">
        <v>28</v>
      </c>
      <c r="O37" s="8" t="s">
        <v>305</v>
      </c>
      <c r="P37" s="8" t="s">
        <v>17</v>
      </c>
    </row>
    <row r="38" spans="1:16" s="45" customFormat="1" ht="27" customHeight="1" x14ac:dyDescent="0.3">
      <c r="A38" s="8" t="s">
        <v>19</v>
      </c>
      <c r="B38" s="8" t="s">
        <v>229</v>
      </c>
      <c r="C38" s="8" t="s">
        <v>60</v>
      </c>
      <c r="D38" s="9" t="s">
        <v>306</v>
      </c>
      <c r="E38" s="8" t="s">
        <v>25</v>
      </c>
      <c r="F38" s="8" t="s">
        <v>22</v>
      </c>
      <c r="G38" s="10" t="s">
        <v>307</v>
      </c>
      <c r="H38" s="10" t="s">
        <v>308</v>
      </c>
      <c r="I38" s="10" t="s">
        <v>30</v>
      </c>
      <c r="J38" s="10" t="s">
        <v>86</v>
      </c>
      <c r="K38" s="8" t="s">
        <v>87</v>
      </c>
      <c r="L38" s="10" t="s">
        <v>309</v>
      </c>
      <c r="M38" s="11">
        <v>43592</v>
      </c>
      <c r="N38" s="8" t="s">
        <v>28</v>
      </c>
      <c r="O38" s="9" t="s">
        <v>310</v>
      </c>
      <c r="P38" s="9" t="s">
        <v>17</v>
      </c>
    </row>
    <row r="39" spans="1:16" s="16" customFormat="1" ht="39.6" x14ac:dyDescent="0.3">
      <c r="A39" s="32" t="s">
        <v>58</v>
      </c>
      <c r="B39" s="17" t="s">
        <v>61</v>
      </c>
      <c r="C39" s="17" t="s">
        <v>60</v>
      </c>
      <c r="D39" s="7" t="s">
        <v>311</v>
      </c>
      <c r="E39" s="32" t="s">
        <v>25</v>
      </c>
      <c r="F39" s="17" t="s">
        <v>22</v>
      </c>
      <c r="G39" s="7" t="s">
        <v>312</v>
      </c>
      <c r="H39" s="7" t="s">
        <v>313</v>
      </c>
      <c r="I39" s="7" t="s">
        <v>29</v>
      </c>
      <c r="J39" s="7" t="s">
        <v>123</v>
      </c>
      <c r="K39" s="17" t="s">
        <v>121</v>
      </c>
      <c r="L39" s="34" t="s">
        <v>314</v>
      </c>
      <c r="M39" s="23">
        <v>43704</v>
      </c>
      <c r="N39" s="17" t="s">
        <v>28</v>
      </c>
      <c r="O39" s="29" t="s">
        <v>128</v>
      </c>
      <c r="P39" s="131" t="s">
        <v>315</v>
      </c>
    </row>
    <row r="40" spans="1:16" s="50" customFormat="1" ht="26.4" x14ac:dyDescent="0.3">
      <c r="A40" s="32" t="s">
        <v>58</v>
      </c>
      <c r="B40" s="17" t="s">
        <v>61</v>
      </c>
      <c r="C40" s="17" t="s">
        <v>60</v>
      </c>
      <c r="D40" s="7" t="s">
        <v>311</v>
      </c>
      <c r="E40" s="32" t="s">
        <v>25</v>
      </c>
      <c r="F40" s="17" t="s">
        <v>22</v>
      </c>
      <c r="G40" s="7" t="s">
        <v>312</v>
      </c>
      <c r="H40" s="7" t="s">
        <v>313</v>
      </c>
      <c r="I40" s="7" t="s">
        <v>29</v>
      </c>
      <c r="J40" s="7" t="s">
        <v>74</v>
      </c>
      <c r="K40" s="17" t="s">
        <v>121</v>
      </c>
      <c r="L40" s="7" t="s">
        <v>316</v>
      </c>
      <c r="M40" s="23">
        <v>43529</v>
      </c>
      <c r="N40" s="17" t="s">
        <v>28</v>
      </c>
      <c r="O40" s="29" t="s">
        <v>128</v>
      </c>
      <c r="P40" s="131" t="s">
        <v>315</v>
      </c>
    </row>
    <row r="41" spans="1:16" s="50" customFormat="1" ht="39.6" x14ac:dyDescent="0.3">
      <c r="A41" s="17" t="s">
        <v>58</v>
      </c>
      <c r="B41" s="17" t="s">
        <v>122</v>
      </c>
      <c r="C41" s="17" t="s">
        <v>33</v>
      </c>
      <c r="D41" s="7" t="s">
        <v>317</v>
      </c>
      <c r="E41" s="17" t="s">
        <v>25</v>
      </c>
      <c r="F41" s="17" t="s">
        <v>73</v>
      </c>
      <c r="G41" s="7" t="s">
        <v>318</v>
      </c>
      <c r="H41" s="7" t="s">
        <v>319</v>
      </c>
      <c r="I41" s="7" t="s">
        <v>23</v>
      </c>
      <c r="J41" s="7" t="s">
        <v>92</v>
      </c>
      <c r="K41" s="17" t="s">
        <v>320</v>
      </c>
      <c r="L41" s="7">
        <v>1103033223</v>
      </c>
      <c r="M41" s="22">
        <v>40801</v>
      </c>
      <c r="N41" s="17" t="s">
        <v>28</v>
      </c>
      <c r="O41" s="29" t="s">
        <v>321</v>
      </c>
      <c r="P41" s="131" t="s">
        <v>17</v>
      </c>
    </row>
    <row r="42" spans="1:16" s="16" customFormat="1" ht="39.6" x14ac:dyDescent="0.3">
      <c r="A42" s="17" t="s">
        <v>58</v>
      </c>
      <c r="B42" s="17" t="s">
        <v>116</v>
      </c>
      <c r="C42" s="17" t="s">
        <v>33</v>
      </c>
      <c r="D42" s="7" t="s">
        <v>322</v>
      </c>
      <c r="E42" s="17" t="s">
        <v>25</v>
      </c>
      <c r="F42" s="17" t="s">
        <v>22</v>
      </c>
      <c r="G42" s="7" t="s">
        <v>323</v>
      </c>
      <c r="H42" s="7" t="s">
        <v>324</v>
      </c>
      <c r="I42" s="7" t="s">
        <v>79</v>
      </c>
      <c r="J42" s="7" t="s">
        <v>80</v>
      </c>
      <c r="K42" s="17" t="s">
        <v>147</v>
      </c>
      <c r="L42" s="7" t="s">
        <v>325</v>
      </c>
      <c r="M42" s="22">
        <v>41761</v>
      </c>
      <c r="N42" s="17" t="s">
        <v>28</v>
      </c>
      <c r="O42" s="30" t="s">
        <v>52</v>
      </c>
      <c r="P42" s="130" t="s">
        <v>115</v>
      </c>
    </row>
    <row r="43" spans="1:16" s="16" customFormat="1" ht="52.8" x14ac:dyDescent="0.3">
      <c r="A43" s="32" t="s">
        <v>58</v>
      </c>
      <c r="B43" s="17" t="s">
        <v>122</v>
      </c>
      <c r="C43" s="17" t="s">
        <v>20</v>
      </c>
      <c r="D43" s="51" t="s">
        <v>326</v>
      </c>
      <c r="E43" s="32" t="s">
        <v>25</v>
      </c>
      <c r="F43" s="17" t="s">
        <v>22</v>
      </c>
      <c r="G43" s="51" t="s">
        <v>327</v>
      </c>
      <c r="H43" s="52" t="s">
        <v>328</v>
      </c>
      <c r="I43" s="36" t="s">
        <v>30</v>
      </c>
      <c r="J43" s="31" t="s">
        <v>329</v>
      </c>
      <c r="K43" s="17" t="s">
        <v>56</v>
      </c>
      <c r="L43" s="34" t="s">
        <v>330</v>
      </c>
      <c r="M43" s="23">
        <v>43693</v>
      </c>
      <c r="N43" s="17" t="s">
        <v>28</v>
      </c>
      <c r="O43" s="30" t="s">
        <v>321</v>
      </c>
      <c r="P43" s="130" t="s">
        <v>17</v>
      </c>
    </row>
    <row r="44" spans="1:16" s="16" customFormat="1" ht="39.6" x14ac:dyDescent="0.3">
      <c r="A44" s="32" t="s">
        <v>58</v>
      </c>
      <c r="B44" s="17" t="s">
        <v>122</v>
      </c>
      <c r="C44" s="17" t="s">
        <v>20</v>
      </c>
      <c r="D44" s="51" t="s">
        <v>326</v>
      </c>
      <c r="E44" s="32" t="s">
        <v>25</v>
      </c>
      <c r="F44" s="17" t="s">
        <v>22</v>
      </c>
      <c r="G44" s="51" t="s">
        <v>327</v>
      </c>
      <c r="H44" s="52" t="s">
        <v>328</v>
      </c>
      <c r="I44" s="36" t="s">
        <v>30</v>
      </c>
      <c r="J44" s="35" t="s">
        <v>331</v>
      </c>
      <c r="K44" s="17" t="s">
        <v>56</v>
      </c>
      <c r="L44" s="53" t="s">
        <v>332</v>
      </c>
      <c r="M44" s="23">
        <v>43447</v>
      </c>
      <c r="N44" s="17" t="s">
        <v>28</v>
      </c>
      <c r="O44" s="30" t="s">
        <v>321</v>
      </c>
      <c r="P44" s="130" t="s">
        <v>17</v>
      </c>
    </row>
    <row r="45" spans="1:16" s="16" customFormat="1" ht="39.6" x14ac:dyDescent="0.3">
      <c r="A45" s="17" t="s">
        <v>58</v>
      </c>
      <c r="B45" s="17" t="s">
        <v>122</v>
      </c>
      <c r="C45" s="17" t="s">
        <v>62</v>
      </c>
      <c r="D45" s="7" t="s">
        <v>333</v>
      </c>
      <c r="E45" s="17" t="s">
        <v>25</v>
      </c>
      <c r="F45" s="17" t="s">
        <v>22</v>
      </c>
      <c r="G45" s="7" t="s">
        <v>334</v>
      </c>
      <c r="H45" s="7" t="s">
        <v>335</v>
      </c>
      <c r="I45" s="7" t="s">
        <v>23</v>
      </c>
      <c r="J45" s="7" t="s">
        <v>92</v>
      </c>
      <c r="K45" s="17" t="s">
        <v>27</v>
      </c>
      <c r="L45" s="7" t="s">
        <v>336</v>
      </c>
      <c r="M45" s="22">
        <v>42893</v>
      </c>
      <c r="N45" s="17" t="s">
        <v>28</v>
      </c>
      <c r="O45" s="30" t="s">
        <v>321</v>
      </c>
      <c r="P45" s="130" t="s">
        <v>17</v>
      </c>
    </row>
    <row r="46" spans="1:16" s="50" customFormat="1" ht="39.6" x14ac:dyDescent="0.3">
      <c r="A46" s="32" t="s">
        <v>58</v>
      </c>
      <c r="B46" s="17" t="s">
        <v>61</v>
      </c>
      <c r="C46" s="17" t="s">
        <v>60</v>
      </c>
      <c r="D46" s="7" t="s">
        <v>337</v>
      </c>
      <c r="E46" s="32" t="s">
        <v>25</v>
      </c>
      <c r="F46" s="17" t="s">
        <v>22</v>
      </c>
      <c r="G46" s="7" t="s">
        <v>338</v>
      </c>
      <c r="H46" s="31"/>
      <c r="I46" s="7" t="s">
        <v>57</v>
      </c>
      <c r="J46" s="35" t="s">
        <v>43</v>
      </c>
      <c r="K46" s="17" t="s">
        <v>63</v>
      </c>
      <c r="L46" s="7" t="s">
        <v>339</v>
      </c>
      <c r="M46" s="23">
        <v>43384</v>
      </c>
      <c r="N46" s="17" t="s">
        <v>28</v>
      </c>
      <c r="O46" s="30" t="s">
        <v>340</v>
      </c>
      <c r="P46" s="130" t="s">
        <v>152</v>
      </c>
    </row>
    <row r="47" spans="1:16" s="50" customFormat="1" ht="39.6" x14ac:dyDescent="0.3">
      <c r="A47" s="17" t="s">
        <v>58</v>
      </c>
      <c r="B47" s="17" t="s">
        <v>59</v>
      </c>
      <c r="C47" s="17" t="s">
        <v>60</v>
      </c>
      <c r="D47" s="7" t="s">
        <v>341</v>
      </c>
      <c r="E47" s="17" t="s">
        <v>25</v>
      </c>
      <c r="F47" s="17" t="s">
        <v>22</v>
      </c>
      <c r="G47" s="7" t="s">
        <v>342</v>
      </c>
      <c r="H47" s="7" t="s">
        <v>343</v>
      </c>
      <c r="I47" s="7" t="s">
        <v>23</v>
      </c>
      <c r="J47" s="7" t="s">
        <v>92</v>
      </c>
      <c r="K47" s="17" t="s">
        <v>27</v>
      </c>
      <c r="L47" s="7" t="s">
        <v>344</v>
      </c>
      <c r="M47" s="22">
        <v>42270</v>
      </c>
      <c r="N47" s="17" t="s">
        <v>28</v>
      </c>
      <c r="O47" s="20" t="s">
        <v>321</v>
      </c>
      <c r="P47" s="132" t="s">
        <v>17</v>
      </c>
    </row>
    <row r="48" spans="1:16" s="16" customFormat="1" ht="39.6" x14ac:dyDescent="0.3">
      <c r="A48" s="17" t="s">
        <v>58</v>
      </c>
      <c r="B48" s="17" t="s">
        <v>59</v>
      </c>
      <c r="C48" s="17" t="s">
        <v>48</v>
      </c>
      <c r="D48" s="7" t="s">
        <v>345</v>
      </c>
      <c r="E48" s="17" t="s">
        <v>25</v>
      </c>
      <c r="F48" s="17" t="s">
        <v>22</v>
      </c>
      <c r="G48" s="7" t="s">
        <v>346</v>
      </c>
      <c r="H48" s="7" t="s">
        <v>347</v>
      </c>
      <c r="I48" s="20" t="s">
        <v>29</v>
      </c>
      <c r="J48" s="20" t="s">
        <v>348</v>
      </c>
      <c r="K48" s="17" t="s">
        <v>349</v>
      </c>
      <c r="L48" s="34" t="s">
        <v>350</v>
      </c>
      <c r="M48" s="22">
        <v>43741</v>
      </c>
      <c r="N48" s="17" t="s">
        <v>28</v>
      </c>
      <c r="O48" s="20" t="s">
        <v>351</v>
      </c>
      <c r="P48" s="132" t="s">
        <v>352</v>
      </c>
    </row>
    <row r="49" spans="1:16" s="16" customFormat="1" ht="39.6" x14ac:dyDescent="0.3">
      <c r="A49" s="17" t="s">
        <v>58</v>
      </c>
      <c r="B49" s="17" t="s">
        <v>59</v>
      </c>
      <c r="C49" s="17" t="s">
        <v>48</v>
      </c>
      <c r="D49" s="7" t="s">
        <v>345</v>
      </c>
      <c r="E49" s="17" t="s">
        <v>25</v>
      </c>
      <c r="F49" s="17" t="s">
        <v>22</v>
      </c>
      <c r="G49" s="7" t="s">
        <v>346</v>
      </c>
      <c r="H49" s="7" t="s">
        <v>347</v>
      </c>
      <c r="I49" s="20" t="s">
        <v>81</v>
      </c>
      <c r="J49" s="20" t="s">
        <v>353</v>
      </c>
      <c r="K49" s="17" t="s">
        <v>354</v>
      </c>
      <c r="L49" s="34" t="s">
        <v>355</v>
      </c>
      <c r="M49" s="22">
        <v>43741</v>
      </c>
      <c r="N49" s="17" t="s">
        <v>28</v>
      </c>
      <c r="O49" s="20" t="s">
        <v>351</v>
      </c>
      <c r="P49" s="132" t="s">
        <v>352</v>
      </c>
    </row>
    <row r="50" spans="1:16" s="16" customFormat="1" ht="39.6" x14ac:dyDescent="0.3">
      <c r="A50" s="17" t="s">
        <v>58</v>
      </c>
      <c r="B50" s="17" t="s">
        <v>59</v>
      </c>
      <c r="C50" s="17" t="s">
        <v>48</v>
      </c>
      <c r="D50" s="7" t="s">
        <v>345</v>
      </c>
      <c r="E50" s="17" t="s">
        <v>25</v>
      </c>
      <c r="F50" s="17" t="s">
        <v>22</v>
      </c>
      <c r="G50" s="7" t="s">
        <v>346</v>
      </c>
      <c r="H50" s="7" t="s">
        <v>347</v>
      </c>
      <c r="I50" s="20" t="s">
        <v>29</v>
      </c>
      <c r="J50" s="20" t="s">
        <v>356</v>
      </c>
      <c r="K50" s="17" t="s">
        <v>357</v>
      </c>
      <c r="L50" s="34" t="s">
        <v>358</v>
      </c>
      <c r="M50" s="22">
        <v>43741</v>
      </c>
      <c r="N50" s="17" t="s">
        <v>28</v>
      </c>
      <c r="O50" s="20" t="s">
        <v>351</v>
      </c>
      <c r="P50" s="132" t="s">
        <v>352</v>
      </c>
    </row>
    <row r="51" spans="1:16" s="16" customFormat="1" ht="39.6" x14ac:dyDescent="0.3">
      <c r="A51" s="17" t="s">
        <v>58</v>
      </c>
      <c r="B51" s="17" t="s">
        <v>59</v>
      </c>
      <c r="C51" s="17" t="s">
        <v>48</v>
      </c>
      <c r="D51" s="7" t="s">
        <v>345</v>
      </c>
      <c r="E51" s="17" t="s">
        <v>25</v>
      </c>
      <c r="F51" s="17" t="s">
        <v>22</v>
      </c>
      <c r="G51" s="7" t="s">
        <v>346</v>
      </c>
      <c r="H51" s="7" t="s">
        <v>347</v>
      </c>
      <c r="I51" s="7" t="s">
        <v>29</v>
      </c>
      <c r="J51" s="7" t="s">
        <v>104</v>
      </c>
      <c r="K51" s="17" t="s">
        <v>359</v>
      </c>
      <c r="L51" s="7" t="s">
        <v>360</v>
      </c>
      <c r="M51" s="22">
        <v>42082</v>
      </c>
      <c r="N51" s="17" t="s">
        <v>28</v>
      </c>
      <c r="O51" s="20" t="s">
        <v>351</v>
      </c>
      <c r="P51" s="132" t="s">
        <v>352</v>
      </c>
    </row>
    <row r="52" spans="1:16" s="16" customFormat="1" ht="39.6" x14ac:dyDescent="0.3">
      <c r="A52" s="17" t="s">
        <v>58</v>
      </c>
      <c r="B52" s="17" t="s">
        <v>59</v>
      </c>
      <c r="C52" s="17" t="s">
        <v>48</v>
      </c>
      <c r="D52" s="7" t="s">
        <v>345</v>
      </c>
      <c r="E52" s="17" t="s">
        <v>25</v>
      </c>
      <c r="F52" s="17" t="s">
        <v>22</v>
      </c>
      <c r="G52" s="7" t="s">
        <v>346</v>
      </c>
      <c r="H52" s="7" t="s">
        <v>347</v>
      </c>
      <c r="I52" s="7" t="s">
        <v>81</v>
      </c>
      <c r="J52" s="7" t="s">
        <v>83</v>
      </c>
      <c r="K52" s="17" t="s">
        <v>361</v>
      </c>
      <c r="L52" s="7" t="s">
        <v>362</v>
      </c>
      <c r="M52" s="22">
        <v>42350</v>
      </c>
      <c r="N52" s="17" t="s">
        <v>28</v>
      </c>
      <c r="O52" s="20" t="s">
        <v>351</v>
      </c>
      <c r="P52" s="132" t="s">
        <v>352</v>
      </c>
    </row>
    <row r="53" spans="1:16" s="16" customFormat="1" ht="39.6" x14ac:dyDescent="0.3">
      <c r="A53" s="17" t="s">
        <v>58</v>
      </c>
      <c r="B53" s="17" t="s">
        <v>59</v>
      </c>
      <c r="C53" s="17" t="s">
        <v>48</v>
      </c>
      <c r="D53" s="7" t="s">
        <v>345</v>
      </c>
      <c r="E53" s="17" t="s">
        <v>25</v>
      </c>
      <c r="F53" s="17" t="s">
        <v>22</v>
      </c>
      <c r="G53" s="7" t="s">
        <v>346</v>
      </c>
      <c r="H53" s="7" t="s">
        <v>347</v>
      </c>
      <c r="I53" s="7" t="s">
        <v>29</v>
      </c>
      <c r="J53" s="7" t="s">
        <v>84</v>
      </c>
      <c r="K53" s="17" t="s">
        <v>363</v>
      </c>
      <c r="L53" s="7" t="s">
        <v>364</v>
      </c>
      <c r="M53" s="22">
        <v>42569</v>
      </c>
      <c r="N53" s="17" t="s">
        <v>28</v>
      </c>
      <c r="O53" s="20" t="s">
        <v>351</v>
      </c>
      <c r="P53" s="132" t="s">
        <v>352</v>
      </c>
    </row>
    <row r="54" spans="1:16" ht="39.6" x14ac:dyDescent="0.3">
      <c r="A54" s="17" t="s">
        <v>58</v>
      </c>
      <c r="B54" s="17" t="s">
        <v>59</v>
      </c>
      <c r="C54" s="17" t="s">
        <v>62</v>
      </c>
      <c r="D54" s="7" t="s">
        <v>365</v>
      </c>
      <c r="E54" s="17" t="s">
        <v>77</v>
      </c>
      <c r="F54" s="17" t="s">
        <v>78</v>
      </c>
      <c r="G54" s="7" t="s">
        <v>366</v>
      </c>
      <c r="H54" s="20" t="s">
        <v>367</v>
      </c>
      <c r="I54" s="7" t="s">
        <v>30</v>
      </c>
      <c r="J54" s="7" t="s">
        <v>90</v>
      </c>
      <c r="K54" s="17" t="s">
        <v>68</v>
      </c>
      <c r="L54" s="7" t="s">
        <v>368</v>
      </c>
      <c r="M54" s="22">
        <v>42220</v>
      </c>
      <c r="N54" s="17" t="s">
        <v>28</v>
      </c>
      <c r="O54" s="20" t="s">
        <v>143</v>
      </c>
      <c r="P54" s="132" t="s">
        <v>18</v>
      </c>
    </row>
    <row r="55" spans="1:16" ht="52.8" x14ac:dyDescent="0.3">
      <c r="A55" s="54" t="s">
        <v>58</v>
      </c>
      <c r="B55" s="54" t="s">
        <v>59</v>
      </c>
      <c r="C55" s="55" t="s">
        <v>60</v>
      </c>
      <c r="D55" s="56" t="s">
        <v>369</v>
      </c>
      <c r="E55" s="17" t="s">
        <v>25</v>
      </c>
      <c r="F55" s="17" t="s">
        <v>22</v>
      </c>
      <c r="G55" s="56" t="s">
        <v>370</v>
      </c>
      <c r="H55" s="57">
        <v>9184496788</v>
      </c>
      <c r="I55" s="31" t="s">
        <v>139</v>
      </c>
      <c r="J55" s="7" t="s">
        <v>371</v>
      </c>
      <c r="K55" s="17" t="s">
        <v>142</v>
      </c>
      <c r="L55" s="53">
        <v>202003540081</v>
      </c>
      <c r="M55" s="23">
        <v>43951</v>
      </c>
      <c r="N55" s="17" t="s">
        <v>24</v>
      </c>
      <c r="O55" s="30" t="s">
        <v>340</v>
      </c>
      <c r="P55" s="130" t="s">
        <v>218</v>
      </c>
    </row>
    <row r="56" spans="1:16" ht="26.4" x14ac:dyDescent="0.3">
      <c r="A56" s="54" t="s">
        <v>58</v>
      </c>
      <c r="B56" s="54" t="s">
        <v>59</v>
      </c>
      <c r="C56" s="55" t="s">
        <v>60</v>
      </c>
      <c r="D56" s="56" t="s">
        <v>369</v>
      </c>
      <c r="E56" s="17" t="s">
        <v>25</v>
      </c>
      <c r="F56" s="17" t="s">
        <v>22</v>
      </c>
      <c r="G56" s="56" t="s">
        <v>372</v>
      </c>
      <c r="H56" s="57">
        <v>9184496788</v>
      </c>
      <c r="I56" s="31" t="s">
        <v>139</v>
      </c>
      <c r="J56" s="7" t="s">
        <v>373</v>
      </c>
      <c r="K56" s="17" t="s">
        <v>374</v>
      </c>
      <c r="L56" s="56" t="s">
        <v>375</v>
      </c>
      <c r="M56" s="23">
        <v>43339</v>
      </c>
      <c r="N56" s="17" t="s">
        <v>28</v>
      </c>
      <c r="O56" s="20" t="s">
        <v>340</v>
      </c>
      <c r="P56" s="132" t="s">
        <v>152</v>
      </c>
    </row>
    <row r="57" spans="1:16" ht="26.4" x14ac:dyDescent="0.3">
      <c r="A57" s="54" t="s">
        <v>58</v>
      </c>
      <c r="B57" s="54" t="s">
        <v>59</v>
      </c>
      <c r="C57" s="55" t="s">
        <v>60</v>
      </c>
      <c r="D57" s="56" t="s">
        <v>369</v>
      </c>
      <c r="E57" s="17" t="s">
        <v>25</v>
      </c>
      <c r="F57" s="17" t="s">
        <v>22</v>
      </c>
      <c r="G57" s="56" t="s">
        <v>372</v>
      </c>
      <c r="H57" s="57">
        <v>9184496788</v>
      </c>
      <c r="I57" s="31" t="s">
        <v>139</v>
      </c>
      <c r="J57" s="7" t="s">
        <v>376</v>
      </c>
      <c r="K57" s="17" t="s">
        <v>377</v>
      </c>
      <c r="L57" s="56" t="s">
        <v>378</v>
      </c>
      <c r="M57" s="23">
        <v>43339</v>
      </c>
      <c r="N57" s="17" t="s">
        <v>28</v>
      </c>
      <c r="O57" s="20" t="s">
        <v>340</v>
      </c>
      <c r="P57" s="132" t="s">
        <v>152</v>
      </c>
    </row>
    <row r="58" spans="1:16" ht="26.4" x14ac:dyDescent="0.3">
      <c r="A58" s="54" t="s">
        <v>58</v>
      </c>
      <c r="B58" s="54" t="s">
        <v>59</v>
      </c>
      <c r="C58" s="55" t="s">
        <v>60</v>
      </c>
      <c r="D58" s="56" t="s">
        <v>369</v>
      </c>
      <c r="E58" s="17" t="s">
        <v>25</v>
      </c>
      <c r="F58" s="17" t="s">
        <v>22</v>
      </c>
      <c r="G58" s="56" t="s">
        <v>372</v>
      </c>
      <c r="H58" s="57">
        <v>9184496788</v>
      </c>
      <c r="I58" s="31" t="s">
        <v>139</v>
      </c>
      <c r="J58" s="7" t="s">
        <v>379</v>
      </c>
      <c r="K58" s="17" t="s">
        <v>140</v>
      </c>
      <c r="L58" s="56" t="s">
        <v>380</v>
      </c>
      <c r="M58" s="23">
        <v>43339</v>
      </c>
      <c r="N58" s="17" t="s">
        <v>28</v>
      </c>
      <c r="O58" s="20" t="s">
        <v>340</v>
      </c>
      <c r="P58" s="132" t="s">
        <v>152</v>
      </c>
    </row>
    <row r="59" spans="1:16" ht="26.4" x14ac:dyDescent="0.3">
      <c r="A59" s="32" t="s">
        <v>58</v>
      </c>
      <c r="B59" s="17" t="s">
        <v>61</v>
      </c>
      <c r="C59" s="17" t="s">
        <v>60</v>
      </c>
      <c r="D59" s="33" t="s">
        <v>124</v>
      </c>
      <c r="E59" s="32" t="s">
        <v>25</v>
      </c>
      <c r="F59" s="17" t="s">
        <v>22</v>
      </c>
      <c r="G59" s="33" t="s">
        <v>125</v>
      </c>
      <c r="H59" s="33" t="s">
        <v>126</v>
      </c>
      <c r="I59" s="36" t="s">
        <v>45</v>
      </c>
      <c r="J59" s="33" t="s">
        <v>46</v>
      </c>
      <c r="K59" s="17" t="s">
        <v>47</v>
      </c>
      <c r="L59" s="58" t="s">
        <v>381</v>
      </c>
      <c r="M59" s="23">
        <v>43588</v>
      </c>
      <c r="N59" s="17" t="s">
        <v>28</v>
      </c>
      <c r="O59" s="29" t="s">
        <v>128</v>
      </c>
      <c r="P59" s="131" t="s">
        <v>315</v>
      </c>
    </row>
    <row r="60" spans="1:16" ht="52.8" x14ac:dyDescent="0.3">
      <c r="A60" s="17" t="s">
        <v>58</v>
      </c>
      <c r="B60" s="17" t="s">
        <v>122</v>
      </c>
      <c r="C60" s="17" t="s">
        <v>48</v>
      </c>
      <c r="D60" s="7" t="s">
        <v>382</v>
      </c>
      <c r="E60" s="17" t="s">
        <v>77</v>
      </c>
      <c r="F60" s="17" t="s">
        <v>78</v>
      </c>
      <c r="G60" s="7" t="s">
        <v>383</v>
      </c>
      <c r="H60" s="7" t="s">
        <v>384</v>
      </c>
      <c r="I60" s="7" t="s">
        <v>50</v>
      </c>
      <c r="J60" s="7" t="s">
        <v>55</v>
      </c>
      <c r="K60" s="17" t="s">
        <v>56</v>
      </c>
      <c r="L60" s="7" t="s">
        <v>385</v>
      </c>
      <c r="M60" s="22">
        <v>42412</v>
      </c>
      <c r="N60" s="17" t="s">
        <v>28</v>
      </c>
      <c r="O60" s="29" t="s">
        <v>321</v>
      </c>
      <c r="P60" s="131" t="s">
        <v>17</v>
      </c>
    </row>
    <row r="61" spans="1:16" ht="26.4" x14ac:dyDescent="0.3">
      <c r="A61" s="17" t="s">
        <v>58</v>
      </c>
      <c r="B61" s="17" t="s">
        <v>59</v>
      </c>
      <c r="C61" s="17" t="s">
        <v>386</v>
      </c>
      <c r="D61" s="7" t="s">
        <v>387</v>
      </c>
      <c r="E61" s="17" t="s">
        <v>25</v>
      </c>
      <c r="F61" s="17" t="s">
        <v>73</v>
      </c>
      <c r="G61" s="7" t="s">
        <v>388</v>
      </c>
      <c r="H61" s="7" t="s">
        <v>389</v>
      </c>
      <c r="I61" s="7" t="s">
        <v>390</v>
      </c>
      <c r="J61" s="7" t="s">
        <v>391</v>
      </c>
      <c r="K61" s="17" t="s">
        <v>392</v>
      </c>
      <c r="L61" s="7" t="s">
        <v>393</v>
      </c>
      <c r="M61" s="22">
        <v>41922</v>
      </c>
      <c r="N61" s="17" t="s">
        <v>28</v>
      </c>
      <c r="O61" s="29" t="s">
        <v>340</v>
      </c>
      <c r="P61" s="131" t="s">
        <v>152</v>
      </c>
    </row>
    <row r="62" spans="1:16" ht="39.6" x14ac:dyDescent="0.3">
      <c r="A62" s="17" t="s">
        <v>58</v>
      </c>
      <c r="B62" s="17" t="s">
        <v>59</v>
      </c>
      <c r="C62" s="17" t="s">
        <v>386</v>
      </c>
      <c r="D62" s="7" t="s">
        <v>387</v>
      </c>
      <c r="E62" s="17" t="s">
        <v>25</v>
      </c>
      <c r="F62" s="17" t="s">
        <v>73</v>
      </c>
      <c r="G62" s="7" t="s">
        <v>388</v>
      </c>
      <c r="H62" s="31" t="s">
        <v>394</v>
      </c>
      <c r="I62" s="7" t="s">
        <v>390</v>
      </c>
      <c r="J62" s="7" t="s">
        <v>395</v>
      </c>
      <c r="K62" s="17" t="s">
        <v>392</v>
      </c>
      <c r="L62" s="34" t="s">
        <v>396</v>
      </c>
      <c r="M62" s="22">
        <v>43741</v>
      </c>
      <c r="N62" s="17" t="s">
        <v>28</v>
      </c>
      <c r="O62" s="29" t="s">
        <v>340</v>
      </c>
      <c r="P62" s="131" t="s">
        <v>152</v>
      </c>
    </row>
    <row r="63" spans="1:16" ht="39.6" x14ac:dyDescent="0.3">
      <c r="A63" s="32" t="s">
        <v>58</v>
      </c>
      <c r="B63" s="17" t="s">
        <v>114</v>
      </c>
      <c r="C63" s="17" t="s">
        <v>20</v>
      </c>
      <c r="D63" s="31" t="s">
        <v>397</v>
      </c>
      <c r="E63" s="32" t="s">
        <v>25</v>
      </c>
      <c r="F63" s="17" t="s">
        <v>22</v>
      </c>
      <c r="G63" s="33" t="s">
        <v>398</v>
      </c>
      <c r="H63" s="33" t="s">
        <v>399</v>
      </c>
      <c r="I63" s="33" t="s">
        <v>45</v>
      </c>
      <c r="J63" s="33" t="s">
        <v>99</v>
      </c>
      <c r="K63" s="17" t="s">
        <v>47</v>
      </c>
      <c r="L63" s="59" t="s">
        <v>400</v>
      </c>
      <c r="M63" s="23">
        <v>43894</v>
      </c>
      <c r="N63" s="17" t="s">
        <v>28</v>
      </c>
      <c r="O63" s="20" t="s">
        <v>401</v>
      </c>
      <c r="P63" s="132" t="s">
        <v>402</v>
      </c>
    </row>
    <row r="64" spans="1:16" ht="39.6" x14ac:dyDescent="0.3">
      <c r="A64" s="17" t="s">
        <v>58</v>
      </c>
      <c r="B64" s="17" t="s">
        <v>122</v>
      </c>
      <c r="C64" s="17" t="s">
        <v>20</v>
      </c>
      <c r="D64" s="7" t="s">
        <v>403</v>
      </c>
      <c r="E64" s="17" t="s">
        <v>25</v>
      </c>
      <c r="F64" s="17" t="s">
        <v>22</v>
      </c>
      <c r="G64" s="7" t="s">
        <v>404</v>
      </c>
      <c r="H64" s="7" t="s">
        <v>405</v>
      </c>
      <c r="I64" s="7" t="s">
        <v>30</v>
      </c>
      <c r="J64" s="7" t="s">
        <v>130</v>
      </c>
      <c r="K64" s="17" t="s">
        <v>131</v>
      </c>
      <c r="L64" s="60" t="s">
        <v>406</v>
      </c>
      <c r="M64" s="22">
        <v>43479</v>
      </c>
      <c r="N64" s="17" t="s">
        <v>28</v>
      </c>
      <c r="O64" s="20" t="s">
        <v>210</v>
      </c>
      <c r="P64" s="132" t="s">
        <v>210</v>
      </c>
    </row>
    <row r="65" spans="1:44" ht="26.4" x14ac:dyDescent="0.3">
      <c r="A65" s="17" t="s">
        <v>58</v>
      </c>
      <c r="B65" s="17" t="s">
        <v>122</v>
      </c>
      <c r="C65" s="17" t="s">
        <v>20</v>
      </c>
      <c r="D65" s="7" t="s">
        <v>403</v>
      </c>
      <c r="E65" s="17" t="s">
        <v>25</v>
      </c>
      <c r="F65" s="17" t="s">
        <v>22</v>
      </c>
      <c r="G65" s="7" t="s">
        <v>404</v>
      </c>
      <c r="H65" s="7" t="s">
        <v>405</v>
      </c>
      <c r="I65" s="7" t="s">
        <v>30</v>
      </c>
      <c r="J65" s="7" t="s">
        <v>145</v>
      </c>
      <c r="K65" s="17" t="s">
        <v>131</v>
      </c>
      <c r="L65" s="7" t="s">
        <v>407</v>
      </c>
      <c r="M65" s="22">
        <v>43090</v>
      </c>
      <c r="N65" s="17" t="s">
        <v>28</v>
      </c>
      <c r="O65" s="20" t="s">
        <v>210</v>
      </c>
      <c r="P65" s="132" t="s">
        <v>210</v>
      </c>
    </row>
    <row r="66" spans="1:44" ht="52.8" x14ac:dyDescent="0.3">
      <c r="A66" s="17" t="s">
        <v>58</v>
      </c>
      <c r="B66" s="17" t="s">
        <v>408</v>
      </c>
      <c r="C66" s="17" t="s">
        <v>33</v>
      </c>
      <c r="D66" s="7" t="s">
        <v>409</v>
      </c>
      <c r="E66" s="17" t="s">
        <v>25</v>
      </c>
      <c r="F66" s="17" t="s">
        <v>22</v>
      </c>
      <c r="G66" s="7" t="s">
        <v>410</v>
      </c>
      <c r="H66" s="7" t="s">
        <v>411</v>
      </c>
      <c r="I66" s="7" t="s">
        <v>30</v>
      </c>
      <c r="J66" s="7" t="s">
        <v>86</v>
      </c>
      <c r="K66" s="17" t="s">
        <v>87</v>
      </c>
      <c r="L66" s="25" t="s">
        <v>412</v>
      </c>
      <c r="M66" s="34">
        <v>43535</v>
      </c>
      <c r="N66" s="17" t="s">
        <v>28</v>
      </c>
      <c r="O66" s="20" t="s">
        <v>321</v>
      </c>
      <c r="P66" s="132" t="s">
        <v>17</v>
      </c>
    </row>
    <row r="67" spans="1:44" s="16" customFormat="1" ht="52.8" x14ac:dyDescent="0.3">
      <c r="A67" s="17" t="s">
        <v>69</v>
      </c>
      <c r="B67" s="17" t="s">
        <v>70</v>
      </c>
      <c r="C67" s="17" t="s">
        <v>60</v>
      </c>
      <c r="D67" s="7" t="s">
        <v>413</v>
      </c>
      <c r="E67" s="7" t="s">
        <v>25</v>
      </c>
      <c r="F67" s="7" t="s">
        <v>22</v>
      </c>
      <c r="G67" s="7" t="s">
        <v>414</v>
      </c>
      <c r="H67" s="18" t="s">
        <v>415</v>
      </c>
      <c r="I67" s="7" t="s">
        <v>42</v>
      </c>
      <c r="J67" s="7" t="s">
        <v>43</v>
      </c>
      <c r="K67" s="17" t="s">
        <v>44</v>
      </c>
      <c r="L67" s="7" t="s">
        <v>416</v>
      </c>
      <c r="M67" s="19">
        <v>42754</v>
      </c>
      <c r="N67" s="17" t="s">
        <v>28</v>
      </c>
      <c r="O67" s="20" t="s">
        <v>417</v>
      </c>
      <c r="P67" s="132" t="s">
        <v>152</v>
      </c>
      <c r="T67" s="105"/>
      <c r="U67" s="105"/>
      <c r="W67" s="105" t="s">
        <v>418</v>
      </c>
      <c r="X67" s="106">
        <v>2017</v>
      </c>
      <c r="Y67" s="105" t="s">
        <v>419</v>
      </c>
      <c r="Z67" s="105" t="s">
        <v>420</v>
      </c>
      <c r="AC67" s="16" t="s">
        <v>421</v>
      </c>
      <c r="AD67" s="16" t="s">
        <v>422</v>
      </c>
      <c r="AF67" s="16">
        <v>14.601971000000001</v>
      </c>
      <c r="AG67" s="16">
        <v>121.17951499999999</v>
      </c>
      <c r="AH67" s="16" t="s">
        <v>423</v>
      </c>
      <c r="AI67" s="16" t="s">
        <v>424</v>
      </c>
      <c r="AO67" s="16">
        <v>120</v>
      </c>
      <c r="AP67" s="107">
        <f t="shared" ref="AP67:AP75" si="0">ROUND((AQ67*AR67),0)</f>
        <v>267</v>
      </c>
      <c r="AQ67" s="61">
        <f t="shared" ref="AQ67:AQ75" si="1">1600/AO67</f>
        <v>13.333333333333334</v>
      </c>
      <c r="AR67" s="45">
        <v>20</v>
      </c>
    </row>
    <row r="68" spans="1:44" s="16" customFormat="1" ht="52.8" x14ac:dyDescent="0.3">
      <c r="A68" s="17" t="s">
        <v>69</v>
      </c>
      <c r="B68" s="17" t="s">
        <v>70</v>
      </c>
      <c r="C68" s="17" t="s">
        <v>60</v>
      </c>
      <c r="D68" s="7" t="s">
        <v>413</v>
      </c>
      <c r="E68" s="7" t="s">
        <v>25</v>
      </c>
      <c r="F68" s="7" t="s">
        <v>22</v>
      </c>
      <c r="G68" s="7" t="s">
        <v>414</v>
      </c>
      <c r="H68" s="18" t="s">
        <v>415</v>
      </c>
      <c r="I68" s="7" t="s">
        <v>71</v>
      </c>
      <c r="J68" s="7" t="s">
        <v>65</v>
      </c>
      <c r="K68" s="17" t="s">
        <v>425</v>
      </c>
      <c r="L68" s="7" t="s">
        <v>426</v>
      </c>
      <c r="M68" s="19">
        <v>42814</v>
      </c>
      <c r="N68" s="17" t="s">
        <v>28</v>
      </c>
      <c r="O68" s="20" t="s">
        <v>417</v>
      </c>
      <c r="P68" s="132" t="s">
        <v>152</v>
      </c>
      <c r="T68" s="105"/>
      <c r="U68" s="105"/>
      <c r="W68" s="105" t="s">
        <v>427</v>
      </c>
      <c r="X68" s="106">
        <v>2017</v>
      </c>
      <c r="Y68" s="105" t="s">
        <v>419</v>
      </c>
      <c r="Z68" s="105" t="s">
        <v>420</v>
      </c>
      <c r="AC68" s="16" t="s">
        <v>421</v>
      </c>
      <c r="AD68" s="16" t="s">
        <v>422</v>
      </c>
      <c r="AF68" s="16">
        <v>14.601971000000001</v>
      </c>
      <c r="AG68" s="16">
        <v>121.17951499999999</v>
      </c>
      <c r="AH68" s="16" t="s">
        <v>423</v>
      </c>
      <c r="AI68" s="16" t="s">
        <v>428</v>
      </c>
      <c r="AO68" s="16">
        <v>216</v>
      </c>
      <c r="AP68" s="107">
        <f t="shared" si="0"/>
        <v>185</v>
      </c>
      <c r="AQ68" s="61">
        <f t="shared" si="1"/>
        <v>7.4074074074074074</v>
      </c>
      <c r="AR68" s="45">
        <v>25</v>
      </c>
    </row>
    <row r="69" spans="1:44" s="16" customFormat="1" ht="52.8" x14ac:dyDescent="0.3">
      <c r="A69" s="17" t="s">
        <v>69</v>
      </c>
      <c r="B69" s="17" t="s">
        <v>70</v>
      </c>
      <c r="C69" s="17" t="s">
        <v>60</v>
      </c>
      <c r="D69" s="7" t="s">
        <v>413</v>
      </c>
      <c r="E69" s="7" t="s">
        <v>25</v>
      </c>
      <c r="F69" s="7" t="s">
        <v>22</v>
      </c>
      <c r="G69" s="7" t="s">
        <v>414</v>
      </c>
      <c r="H69" s="18" t="s">
        <v>415</v>
      </c>
      <c r="I69" s="7" t="s">
        <v>71</v>
      </c>
      <c r="J69" s="7" t="s">
        <v>429</v>
      </c>
      <c r="K69" s="17" t="s">
        <v>64</v>
      </c>
      <c r="L69" s="7" t="s">
        <v>430</v>
      </c>
      <c r="M69" s="19">
        <v>42814</v>
      </c>
      <c r="N69" s="17" t="s">
        <v>28</v>
      </c>
      <c r="O69" s="20" t="s">
        <v>417</v>
      </c>
      <c r="P69" s="132" t="s">
        <v>152</v>
      </c>
      <c r="T69" s="105"/>
      <c r="U69" s="105"/>
      <c r="W69" s="105" t="s">
        <v>427</v>
      </c>
      <c r="X69" s="106">
        <v>2017</v>
      </c>
      <c r="Y69" s="105" t="s">
        <v>419</v>
      </c>
      <c r="Z69" s="105" t="s">
        <v>420</v>
      </c>
      <c r="AC69" s="16" t="s">
        <v>421</v>
      </c>
      <c r="AD69" s="16" t="s">
        <v>422</v>
      </c>
      <c r="AF69" s="16">
        <v>14.601971000000001</v>
      </c>
      <c r="AG69" s="16">
        <v>121.17951499999999</v>
      </c>
      <c r="AH69" s="16" t="s">
        <v>423</v>
      </c>
      <c r="AI69" s="16" t="s">
        <v>428</v>
      </c>
      <c r="AO69" s="16">
        <v>656</v>
      </c>
      <c r="AP69" s="107">
        <f t="shared" si="0"/>
        <v>61</v>
      </c>
      <c r="AQ69" s="61">
        <f t="shared" si="1"/>
        <v>2.4390243902439024</v>
      </c>
      <c r="AR69" s="45">
        <v>25</v>
      </c>
    </row>
    <row r="70" spans="1:44" s="16" customFormat="1" ht="52.8" x14ac:dyDescent="0.3">
      <c r="A70" s="17" t="s">
        <v>69</v>
      </c>
      <c r="B70" s="17" t="s">
        <v>70</v>
      </c>
      <c r="C70" s="17" t="s">
        <v>48</v>
      </c>
      <c r="D70" s="7" t="s">
        <v>431</v>
      </c>
      <c r="E70" s="7" t="s">
        <v>25</v>
      </c>
      <c r="F70" s="7" t="s">
        <v>22</v>
      </c>
      <c r="G70" s="7" t="s">
        <v>432</v>
      </c>
      <c r="H70" s="18" t="s">
        <v>433</v>
      </c>
      <c r="I70" s="7" t="s">
        <v>71</v>
      </c>
      <c r="J70" s="7" t="s">
        <v>117</v>
      </c>
      <c r="K70" s="17" t="s">
        <v>132</v>
      </c>
      <c r="L70" s="7" t="s">
        <v>434</v>
      </c>
      <c r="M70" s="19">
        <v>41593</v>
      </c>
      <c r="N70" s="17" t="s">
        <v>28</v>
      </c>
      <c r="O70" s="20" t="s">
        <v>435</v>
      </c>
      <c r="P70" s="132" t="s">
        <v>16</v>
      </c>
      <c r="T70" s="105"/>
      <c r="U70" s="105"/>
      <c r="W70" s="105" t="s">
        <v>436</v>
      </c>
      <c r="X70" s="106">
        <v>2013</v>
      </c>
      <c r="Y70" s="105" t="s">
        <v>419</v>
      </c>
      <c r="Z70" s="105" t="s">
        <v>437</v>
      </c>
      <c r="AO70" s="16">
        <v>438</v>
      </c>
      <c r="AP70" s="107">
        <f t="shared" si="0"/>
        <v>91</v>
      </c>
      <c r="AQ70" s="61">
        <f t="shared" si="1"/>
        <v>3.6529680365296802</v>
      </c>
      <c r="AR70" s="45">
        <v>25</v>
      </c>
    </row>
    <row r="71" spans="1:44" s="16" customFormat="1" ht="52.8" x14ac:dyDescent="0.3">
      <c r="A71" s="17" t="s">
        <v>69</v>
      </c>
      <c r="B71" s="17" t="s">
        <v>70</v>
      </c>
      <c r="C71" s="17" t="s">
        <v>48</v>
      </c>
      <c r="D71" s="7" t="s">
        <v>431</v>
      </c>
      <c r="E71" s="7" t="s">
        <v>25</v>
      </c>
      <c r="F71" s="7" t="s">
        <v>22</v>
      </c>
      <c r="G71" s="7" t="s">
        <v>432</v>
      </c>
      <c r="H71" s="18" t="s">
        <v>433</v>
      </c>
      <c r="I71" s="7" t="s">
        <v>29</v>
      </c>
      <c r="J71" s="7" t="s">
        <v>74</v>
      </c>
      <c r="K71" s="17" t="s">
        <v>121</v>
      </c>
      <c r="L71" s="7" t="s">
        <v>438</v>
      </c>
      <c r="M71" s="19">
        <v>41593</v>
      </c>
      <c r="N71" s="17" t="s">
        <v>28</v>
      </c>
      <c r="O71" s="20" t="s">
        <v>435</v>
      </c>
      <c r="P71" s="132" t="s">
        <v>16</v>
      </c>
      <c r="T71" s="105"/>
      <c r="U71" s="105"/>
      <c r="W71" s="105" t="s">
        <v>436</v>
      </c>
      <c r="X71" s="106">
        <v>2013</v>
      </c>
      <c r="Y71" s="105" t="s">
        <v>419</v>
      </c>
      <c r="Z71" s="105" t="s">
        <v>420</v>
      </c>
      <c r="AO71" s="16">
        <v>108</v>
      </c>
      <c r="AP71" s="107">
        <f t="shared" si="0"/>
        <v>370</v>
      </c>
      <c r="AQ71" s="61">
        <f t="shared" si="1"/>
        <v>14.814814814814815</v>
      </c>
      <c r="AR71" s="45">
        <v>25</v>
      </c>
    </row>
    <row r="72" spans="1:44" s="16" customFormat="1" ht="66" x14ac:dyDescent="0.3">
      <c r="A72" s="17" t="s">
        <v>69</v>
      </c>
      <c r="B72" s="17" t="s">
        <v>72</v>
      </c>
      <c r="C72" s="17" t="s">
        <v>135</v>
      </c>
      <c r="D72" s="7" t="s">
        <v>136</v>
      </c>
      <c r="E72" s="7" t="s">
        <v>25</v>
      </c>
      <c r="F72" s="7" t="s">
        <v>22</v>
      </c>
      <c r="G72" s="7" t="s">
        <v>137</v>
      </c>
      <c r="H72" s="18" t="s">
        <v>138</v>
      </c>
      <c r="I72" s="7" t="s">
        <v>45</v>
      </c>
      <c r="J72" s="7" t="s">
        <v>99</v>
      </c>
      <c r="K72" s="17" t="s">
        <v>127</v>
      </c>
      <c r="L72" s="7" t="s">
        <v>439</v>
      </c>
      <c r="M72" s="19">
        <v>43384</v>
      </c>
      <c r="N72" s="17" t="s">
        <v>28</v>
      </c>
      <c r="O72" s="20" t="s">
        <v>440</v>
      </c>
      <c r="P72" s="132" t="s">
        <v>210</v>
      </c>
      <c r="T72" s="105"/>
      <c r="U72" s="105"/>
      <c r="W72" s="105" t="s">
        <v>441</v>
      </c>
      <c r="X72" s="106">
        <v>2018</v>
      </c>
      <c r="Y72" s="105" t="s">
        <v>419</v>
      </c>
      <c r="Z72" s="105" t="s">
        <v>420</v>
      </c>
      <c r="AB72" s="16" t="s">
        <v>442</v>
      </c>
      <c r="AC72" s="16" t="s">
        <v>421</v>
      </c>
      <c r="AD72" s="16" t="s">
        <v>443</v>
      </c>
      <c r="AE72" s="16" t="s">
        <v>444</v>
      </c>
      <c r="AF72" s="16">
        <v>14.108235000000001</v>
      </c>
      <c r="AG72" s="16">
        <v>120.82958000000001</v>
      </c>
      <c r="AH72" s="108" t="s">
        <v>445</v>
      </c>
      <c r="AI72" s="16" t="s">
        <v>446</v>
      </c>
      <c r="AJ72" s="107">
        <v>171304211200463</v>
      </c>
      <c r="AK72" s="109">
        <v>44725</v>
      </c>
      <c r="AL72" s="108">
        <v>25</v>
      </c>
      <c r="AM72" s="108">
        <v>4</v>
      </c>
      <c r="AO72" s="16">
        <v>268</v>
      </c>
      <c r="AP72" s="107">
        <f t="shared" si="0"/>
        <v>149</v>
      </c>
      <c r="AQ72" s="61">
        <f t="shared" si="1"/>
        <v>5.9701492537313436</v>
      </c>
      <c r="AR72" s="45">
        <v>25</v>
      </c>
    </row>
    <row r="73" spans="1:44" s="16" customFormat="1" ht="66" x14ac:dyDescent="0.3">
      <c r="A73" s="17" t="s">
        <v>69</v>
      </c>
      <c r="B73" s="17" t="s">
        <v>72</v>
      </c>
      <c r="C73" s="17" t="s">
        <v>135</v>
      </c>
      <c r="D73" s="7" t="s">
        <v>136</v>
      </c>
      <c r="E73" s="7" t="s">
        <v>25</v>
      </c>
      <c r="F73" s="7" t="s">
        <v>22</v>
      </c>
      <c r="G73" s="7" t="s">
        <v>137</v>
      </c>
      <c r="H73" s="18" t="s">
        <v>138</v>
      </c>
      <c r="I73" s="7" t="s">
        <v>45</v>
      </c>
      <c r="J73" s="7" t="s">
        <v>46</v>
      </c>
      <c r="K73" s="17" t="s">
        <v>127</v>
      </c>
      <c r="L73" s="7" t="s">
        <v>447</v>
      </c>
      <c r="M73" s="19">
        <v>43384</v>
      </c>
      <c r="N73" s="17" t="s">
        <v>28</v>
      </c>
      <c r="O73" s="20" t="s">
        <v>440</v>
      </c>
      <c r="P73" s="132" t="s">
        <v>210</v>
      </c>
      <c r="T73" s="105"/>
      <c r="U73" s="105"/>
      <c r="W73" s="105" t="s">
        <v>441</v>
      </c>
      <c r="X73" s="106">
        <v>2018</v>
      </c>
      <c r="Y73" s="105" t="s">
        <v>419</v>
      </c>
      <c r="Z73" s="105" t="s">
        <v>420</v>
      </c>
      <c r="AB73" s="16" t="s">
        <v>442</v>
      </c>
      <c r="AC73" s="16" t="s">
        <v>421</v>
      </c>
      <c r="AD73" s="16" t="s">
        <v>443</v>
      </c>
      <c r="AE73" s="16" t="s">
        <v>444</v>
      </c>
      <c r="AF73" s="16">
        <v>14.108235000000001</v>
      </c>
      <c r="AG73" s="16">
        <v>120.82958000000001</v>
      </c>
      <c r="AH73" s="108" t="s">
        <v>445</v>
      </c>
      <c r="AI73" s="16" t="s">
        <v>446</v>
      </c>
      <c r="AJ73" s="107">
        <v>171304211200463</v>
      </c>
      <c r="AK73" s="109">
        <v>44725</v>
      </c>
      <c r="AL73" s="108">
        <v>25</v>
      </c>
      <c r="AM73" s="108">
        <v>4</v>
      </c>
      <c r="AO73" s="16">
        <v>268</v>
      </c>
      <c r="AP73" s="107">
        <f t="shared" si="0"/>
        <v>149</v>
      </c>
      <c r="AQ73" s="61">
        <f t="shared" si="1"/>
        <v>5.9701492537313436</v>
      </c>
      <c r="AR73" s="45">
        <v>25</v>
      </c>
    </row>
    <row r="74" spans="1:44" s="16" customFormat="1" ht="66" x14ac:dyDescent="0.3">
      <c r="A74" s="17" t="s">
        <v>69</v>
      </c>
      <c r="B74" s="17" t="s">
        <v>70</v>
      </c>
      <c r="C74" s="17" t="s">
        <v>33</v>
      </c>
      <c r="D74" s="7" t="s">
        <v>448</v>
      </c>
      <c r="E74" s="7" t="s">
        <v>25</v>
      </c>
      <c r="F74" s="7" t="s">
        <v>22</v>
      </c>
      <c r="G74" s="7" t="s">
        <v>449</v>
      </c>
      <c r="H74" s="18" t="s">
        <v>450</v>
      </c>
      <c r="I74" s="7" t="s">
        <v>30</v>
      </c>
      <c r="J74" s="7" t="s">
        <v>31</v>
      </c>
      <c r="K74" s="62" t="s">
        <v>67</v>
      </c>
      <c r="L74" s="7" t="s">
        <v>451</v>
      </c>
      <c r="M74" s="19">
        <v>43077</v>
      </c>
      <c r="N74" s="17" t="s">
        <v>28</v>
      </c>
      <c r="O74" s="20" t="s">
        <v>452</v>
      </c>
      <c r="P74" s="132" t="s">
        <v>453</v>
      </c>
      <c r="T74" s="110"/>
      <c r="U74" s="110"/>
      <c r="W74" s="105" t="s">
        <v>454</v>
      </c>
      <c r="X74" s="16">
        <v>2017</v>
      </c>
      <c r="Y74" s="16" t="s">
        <v>419</v>
      </c>
      <c r="Z74" s="16" t="s">
        <v>420</v>
      </c>
      <c r="AC74" s="16" t="s">
        <v>455</v>
      </c>
      <c r="AD74" s="16" t="s">
        <v>456</v>
      </c>
      <c r="AE74" s="16" t="s">
        <v>457</v>
      </c>
      <c r="AF74" s="108">
        <v>14.730808</v>
      </c>
      <c r="AG74" s="108">
        <v>121.13849</v>
      </c>
      <c r="AH74" s="111" t="s">
        <v>458</v>
      </c>
      <c r="AI74" s="16" t="s">
        <v>459</v>
      </c>
      <c r="AJ74" s="107">
        <v>141404031235183</v>
      </c>
      <c r="AK74" s="112">
        <v>43367</v>
      </c>
      <c r="AL74" s="108">
        <v>25</v>
      </c>
      <c r="AM74" s="108">
        <v>10</v>
      </c>
      <c r="AO74" s="16">
        <v>162</v>
      </c>
      <c r="AP74" s="107">
        <f t="shared" si="0"/>
        <v>247</v>
      </c>
      <c r="AQ74" s="61">
        <f t="shared" si="1"/>
        <v>9.8765432098765427</v>
      </c>
      <c r="AR74" s="45">
        <v>25</v>
      </c>
    </row>
    <row r="75" spans="1:44" s="16" customFormat="1" ht="66" x14ac:dyDescent="0.3">
      <c r="A75" s="17" t="s">
        <v>69</v>
      </c>
      <c r="B75" s="17" t="s">
        <v>70</v>
      </c>
      <c r="C75" s="17" t="s">
        <v>33</v>
      </c>
      <c r="D75" s="7" t="s">
        <v>448</v>
      </c>
      <c r="E75" s="7" t="s">
        <v>25</v>
      </c>
      <c r="F75" s="7" t="s">
        <v>22</v>
      </c>
      <c r="G75" s="7" t="s">
        <v>449</v>
      </c>
      <c r="H75" s="18" t="s">
        <v>450</v>
      </c>
      <c r="I75" s="7" t="s">
        <v>30</v>
      </c>
      <c r="J75" s="7" t="s">
        <v>145</v>
      </c>
      <c r="K75" s="62" t="s">
        <v>170</v>
      </c>
      <c r="L75" s="7" t="s">
        <v>460</v>
      </c>
      <c r="M75" s="19" t="s">
        <v>461</v>
      </c>
      <c r="N75" s="17" t="s">
        <v>28</v>
      </c>
      <c r="O75" s="20" t="s">
        <v>452</v>
      </c>
      <c r="P75" s="132" t="s">
        <v>453</v>
      </c>
      <c r="T75" s="110"/>
      <c r="U75" s="110"/>
      <c r="W75" s="105" t="s">
        <v>418</v>
      </c>
      <c r="X75" s="16">
        <v>2018</v>
      </c>
      <c r="Y75" s="16" t="s">
        <v>419</v>
      </c>
      <c r="Z75" s="16" t="s">
        <v>420</v>
      </c>
      <c r="AC75" s="16" t="s">
        <v>455</v>
      </c>
      <c r="AD75" s="16" t="s">
        <v>456</v>
      </c>
      <c r="AE75" s="16" t="s">
        <v>457</v>
      </c>
      <c r="AF75" s="108">
        <v>14.730808</v>
      </c>
      <c r="AG75" s="108">
        <v>121.13849</v>
      </c>
      <c r="AH75" s="111" t="s">
        <v>458</v>
      </c>
      <c r="AI75" s="45" t="s">
        <v>462</v>
      </c>
      <c r="AJ75" s="45" t="s">
        <v>463</v>
      </c>
      <c r="AK75" s="113">
        <v>44716</v>
      </c>
      <c r="AL75" s="108">
        <v>25</v>
      </c>
      <c r="AM75" s="108">
        <v>7</v>
      </c>
      <c r="AO75" s="16">
        <v>258</v>
      </c>
      <c r="AP75" s="107">
        <f t="shared" si="0"/>
        <v>155</v>
      </c>
      <c r="AQ75" s="61">
        <f t="shared" si="1"/>
        <v>6.2015503875968996</v>
      </c>
      <c r="AR75" s="45">
        <v>25</v>
      </c>
    </row>
    <row r="76" spans="1:44" s="16" customFormat="1" ht="66" x14ac:dyDescent="0.3">
      <c r="A76" s="17" t="s">
        <v>69</v>
      </c>
      <c r="B76" s="17" t="s">
        <v>70</v>
      </c>
      <c r="C76" s="17" t="s">
        <v>48</v>
      </c>
      <c r="D76" s="7" t="s">
        <v>464</v>
      </c>
      <c r="E76" s="7" t="s">
        <v>25</v>
      </c>
      <c r="F76" s="7" t="s">
        <v>22</v>
      </c>
      <c r="G76" s="7" t="s">
        <v>465</v>
      </c>
      <c r="H76" s="7" t="s">
        <v>466</v>
      </c>
      <c r="I76" s="7" t="s">
        <v>29</v>
      </c>
      <c r="J76" s="7" t="s">
        <v>467</v>
      </c>
      <c r="K76" s="62" t="s">
        <v>468</v>
      </c>
      <c r="L76" s="37" t="s">
        <v>469</v>
      </c>
      <c r="M76" s="19">
        <v>43073</v>
      </c>
      <c r="N76" s="17" t="s">
        <v>28</v>
      </c>
      <c r="O76" s="20" t="s">
        <v>470</v>
      </c>
      <c r="P76" s="132" t="s">
        <v>315</v>
      </c>
      <c r="T76" s="110"/>
      <c r="U76" s="110"/>
      <c r="W76" s="105" t="s">
        <v>454</v>
      </c>
      <c r="X76" s="16">
        <v>2017</v>
      </c>
      <c r="Y76" s="16" t="s">
        <v>419</v>
      </c>
      <c r="Z76" s="16" t="s">
        <v>471</v>
      </c>
      <c r="AC76" s="16" t="s">
        <v>421</v>
      </c>
      <c r="AD76" s="45" t="s">
        <v>472</v>
      </c>
      <c r="AE76" s="16" t="s">
        <v>473</v>
      </c>
      <c r="AF76" s="108">
        <v>14.590444</v>
      </c>
      <c r="AG76" s="108">
        <v>121.114079</v>
      </c>
      <c r="AH76" s="111" t="s">
        <v>474</v>
      </c>
      <c r="AI76" s="16" t="s">
        <v>475</v>
      </c>
      <c r="AJ76" s="107">
        <v>171404581200350</v>
      </c>
      <c r="AK76" s="112">
        <v>44507</v>
      </c>
      <c r="AL76" s="108">
        <v>25</v>
      </c>
      <c r="AM76" s="108">
        <v>6</v>
      </c>
      <c r="AO76" s="16">
        <v>442</v>
      </c>
      <c r="AP76" s="107">
        <v>90</v>
      </c>
      <c r="AQ76" s="61">
        <v>3.6199095022624435</v>
      </c>
      <c r="AR76" s="45">
        <v>25</v>
      </c>
    </row>
    <row r="77" spans="1:44" s="16" customFormat="1" ht="66" x14ac:dyDescent="0.3">
      <c r="A77" s="17" t="s">
        <v>69</v>
      </c>
      <c r="B77" s="17" t="s">
        <v>70</v>
      </c>
      <c r="C77" s="17" t="s">
        <v>48</v>
      </c>
      <c r="D77" s="7" t="s">
        <v>464</v>
      </c>
      <c r="E77" s="7" t="s">
        <v>25</v>
      </c>
      <c r="F77" s="7" t="s">
        <v>22</v>
      </c>
      <c r="G77" s="7" t="s">
        <v>465</v>
      </c>
      <c r="H77" s="7" t="s">
        <v>466</v>
      </c>
      <c r="I77" s="7" t="s">
        <v>29</v>
      </c>
      <c r="J77" s="7" t="s">
        <v>36</v>
      </c>
      <c r="K77" s="62" t="s">
        <v>37</v>
      </c>
      <c r="L77" s="37" t="s">
        <v>476</v>
      </c>
      <c r="M77" s="19">
        <v>43215</v>
      </c>
      <c r="N77" s="17" t="s">
        <v>28</v>
      </c>
      <c r="O77" s="20" t="s">
        <v>470</v>
      </c>
      <c r="P77" s="132" t="s">
        <v>315</v>
      </c>
      <c r="T77" s="110"/>
      <c r="U77" s="110"/>
      <c r="W77" s="105" t="s">
        <v>477</v>
      </c>
      <c r="X77" s="16">
        <v>2018</v>
      </c>
      <c r="Y77" s="16" t="s">
        <v>419</v>
      </c>
      <c r="Z77" s="16" t="s">
        <v>420</v>
      </c>
      <c r="AC77" s="16" t="s">
        <v>421</v>
      </c>
      <c r="AD77" s="45" t="s">
        <v>472</v>
      </c>
      <c r="AE77" s="16" t="s">
        <v>473</v>
      </c>
      <c r="AF77" s="108">
        <v>14.590444</v>
      </c>
      <c r="AG77" s="108">
        <v>121.114079</v>
      </c>
      <c r="AH77" s="114" t="s">
        <v>478</v>
      </c>
      <c r="AI77" s="108" t="s">
        <v>479</v>
      </c>
      <c r="AJ77" s="108" t="s">
        <v>480</v>
      </c>
      <c r="AK77" s="112">
        <v>43445</v>
      </c>
      <c r="AL77" s="108">
        <v>25</v>
      </c>
      <c r="AM77" s="108">
        <v>12</v>
      </c>
      <c r="AO77" s="16">
        <v>141</v>
      </c>
      <c r="AP77" s="107">
        <v>284</v>
      </c>
      <c r="AQ77" s="61">
        <v>11.347517730496454</v>
      </c>
      <c r="AR77" s="45">
        <v>25</v>
      </c>
    </row>
    <row r="78" spans="1:44" s="16" customFormat="1" ht="66" x14ac:dyDescent="0.3">
      <c r="A78" s="17" t="s">
        <v>69</v>
      </c>
      <c r="B78" s="17" t="s">
        <v>70</v>
      </c>
      <c r="C78" s="17" t="s">
        <v>48</v>
      </c>
      <c r="D78" s="7" t="s">
        <v>464</v>
      </c>
      <c r="E78" s="7" t="s">
        <v>25</v>
      </c>
      <c r="F78" s="7" t="s">
        <v>22</v>
      </c>
      <c r="G78" s="7" t="s">
        <v>465</v>
      </c>
      <c r="H78" s="7" t="s">
        <v>466</v>
      </c>
      <c r="I78" s="7" t="s">
        <v>23</v>
      </c>
      <c r="J78" s="7" t="s">
        <v>133</v>
      </c>
      <c r="K78" s="62" t="s">
        <v>134</v>
      </c>
      <c r="L78" s="37" t="s">
        <v>481</v>
      </c>
      <c r="M78" s="19">
        <v>43350</v>
      </c>
      <c r="N78" s="17" t="s">
        <v>28</v>
      </c>
      <c r="O78" s="20" t="s">
        <v>470</v>
      </c>
      <c r="P78" s="132" t="s">
        <v>315</v>
      </c>
      <c r="T78" s="110"/>
      <c r="U78" s="110"/>
      <c r="W78" s="105" t="s">
        <v>482</v>
      </c>
      <c r="X78" s="16">
        <v>2018</v>
      </c>
      <c r="Y78" s="16" t="s">
        <v>419</v>
      </c>
      <c r="Z78" s="16" t="s">
        <v>420</v>
      </c>
      <c r="AB78" s="16" t="s">
        <v>483</v>
      </c>
      <c r="AC78" s="16" t="s">
        <v>421</v>
      </c>
      <c r="AD78" s="45" t="s">
        <v>472</v>
      </c>
      <c r="AE78" s="16" t="s">
        <v>473</v>
      </c>
      <c r="AF78" s="108">
        <v>14.590444</v>
      </c>
      <c r="AG78" s="108">
        <v>121.114079</v>
      </c>
      <c r="AH78" s="114" t="s">
        <v>478</v>
      </c>
      <c r="AI78" s="16" t="s">
        <v>484</v>
      </c>
      <c r="AJ78" s="108" t="s">
        <v>485</v>
      </c>
      <c r="AK78" s="112">
        <v>45030</v>
      </c>
      <c r="AL78" s="108">
        <v>25</v>
      </c>
      <c r="AM78" s="108">
        <v>16</v>
      </c>
      <c r="AO78" s="16">
        <v>144</v>
      </c>
      <c r="AP78" s="107">
        <v>278</v>
      </c>
      <c r="AQ78" s="61">
        <v>11.111111111111111</v>
      </c>
      <c r="AR78" s="45">
        <v>25</v>
      </c>
    </row>
    <row r="79" spans="1:44" s="16" customFormat="1" ht="66" x14ac:dyDescent="0.3">
      <c r="A79" s="17" t="s">
        <v>69</v>
      </c>
      <c r="B79" s="17" t="s">
        <v>70</v>
      </c>
      <c r="C79" s="17" t="s">
        <v>48</v>
      </c>
      <c r="D79" s="7" t="s">
        <v>464</v>
      </c>
      <c r="E79" s="7" t="s">
        <v>25</v>
      </c>
      <c r="F79" s="7" t="s">
        <v>22</v>
      </c>
      <c r="G79" s="7" t="s">
        <v>465</v>
      </c>
      <c r="H79" s="7" t="s">
        <v>466</v>
      </c>
      <c r="I79" s="7" t="s">
        <v>29</v>
      </c>
      <c r="J79" s="7" t="s">
        <v>486</v>
      </c>
      <c r="K79" s="62" t="s">
        <v>37</v>
      </c>
      <c r="L79" s="37" t="s">
        <v>487</v>
      </c>
      <c r="M79" s="19" t="s">
        <v>488</v>
      </c>
      <c r="N79" s="17" t="s">
        <v>28</v>
      </c>
      <c r="O79" s="20" t="s">
        <v>470</v>
      </c>
      <c r="P79" s="132" t="s">
        <v>315</v>
      </c>
      <c r="T79" s="110"/>
      <c r="U79" s="110"/>
      <c r="W79" s="105" t="s">
        <v>489</v>
      </c>
      <c r="X79" s="16">
        <v>2019</v>
      </c>
      <c r="Y79" s="16" t="s">
        <v>419</v>
      </c>
      <c r="Z79" s="16" t="s">
        <v>490</v>
      </c>
      <c r="AB79" s="16" t="s">
        <v>483</v>
      </c>
      <c r="AC79" s="16" t="s">
        <v>421</v>
      </c>
      <c r="AD79" s="45" t="s">
        <v>472</v>
      </c>
      <c r="AE79" s="16" t="s">
        <v>473</v>
      </c>
      <c r="AF79" s="108">
        <v>14.590444</v>
      </c>
      <c r="AG79" s="108">
        <v>121.114079</v>
      </c>
      <c r="AH79" s="114" t="s">
        <v>478</v>
      </c>
      <c r="AI79" s="16" t="s">
        <v>491</v>
      </c>
      <c r="AJ79" s="107" t="s">
        <v>492</v>
      </c>
      <c r="AK79" s="115">
        <v>45312</v>
      </c>
      <c r="AL79" s="108">
        <v>25</v>
      </c>
      <c r="AM79" s="108">
        <v>16</v>
      </c>
      <c r="AO79" s="16">
        <v>141</v>
      </c>
      <c r="AP79" s="107">
        <v>284</v>
      </c>
      <c r="AQ79" s="61">
        <v>11.347517730496454</v>
      </c>
      <c r="AR79" s="45">
        <v>25</v>
      </c>
    </row>
    <row r="80" spans="1:44" s="16" customFormat="1" ht="66" x14ac:dyDescent="0.3">
      <c r="A80" s="17" t="s">
        <v>69</v>
      </c>
      <c r="B80" s="17" t="s">
        <v>70</v>
      </c>
      <c r="C80" s="17" t="s">
        <v>48</v>
      </c>
      <c r="D80" s="7" t="s">
        <v>464</v>
      </c>
      <c r="E80" s="7" t="s">
        <v>25</v>
      </c>
      <c r="F80" s="7" t="s">
        <v>22</v>
      </c>
      <c r="G80" s="7" t="s">
        <v>465</v>
      </c>
      <c r="H80" s="7" t="s">
        <v>466</v>
      </c>
      <c r="I80" s="7" t="s">
        <v>29</v>
      </c>
      <c r="J80" s="7" t="s">
        <v>148</v>
      </c>
      <c r="K80" s="62" t="s">
        <v>493</v>
      </c>
      <c r="L80" s="37" t="s">
        <v>494</v>
      </c>
      <c r="M80" s="19" t="s">
        <v>495</v>
      </c>
      <c r="N80" s="17" t="s">
        <v>28</v>
      </c>
      <c r="O80" s="20" t="s">
        <v>470</v>
      </c>
      <c r="P80" s="132" t="s">
        <v>315</v>
      </c>
      <c r="T80" s="110"/>
      <c r="U80" s="110"/>
      <c r="W80" s="105" t="s">
        <v>482</v>
      </c>
      <c r="X80" s="16">
        <v>2019</v>
      </c>
      <c r="Y80" s="16" t="s">
        <v>419</v>
      </c>
      <c r="Z80" s="16" t="s">
        <v>490</v>
      </c>
      <c r="AB80" s="16" t="s">
        <v>483</v>
      </c>
      <c r="AC80" s="16" t="s">
        <v>421</v>
      </c>
      <c r="AD80" s="45" t="s">
        <v>472</v>
      </c>
      <c r="AE80" s="16" t="s">
        <v>473</v>
      </c>
      <c r="AF80" s="108">
        <v>14.590444</v>
      </c>
      <c r="AG80" s="108">
        <v>121.114079</v>
      </c>
      <c r="AH80" s="114" t="s">
        <v>478</v>
      </c>
      <c r="AI80" s="116" t="s">
        <v>496</v>
      </c>
      <c r="AJ80" s="114">
        <v>151313141200715</v>
      </c>
      <c r="AK80" s="117">
        <v>43950</v>
      </c>
      <c r="AL80" s="114">
        <v>25</v>
      </c>
      <c r="AM80" s="114">
        <v>10</v>
      </c>
      <c r="AO80" s="16">
        <v>178</v>
      </c>
      <c r="AP80" s="107">
        <v>225</v>
      </c>
      <c r="AQ80" s="61">
        <v>8.9887640449438209</v>
      </c>
      <c r="AR80" s="45">
        <v>25</v>
      </c>
    </row>
    <row r="81" spans="1:44" s="16" customFormat="1" ht="52.8" x14ac:dyDescent="0.3">
      <c r="A81" s="17" t="s">
        <v>69</v>
      </c>
      <c r="B81" s="17" t="s">
        <v>72</v>
      </c>
      <c r="C81" s="17" t="s">
        <v>60</v>
      </c>
      <c r="D81" s="7" t="s">
        <v>497</v>
      </c>
      <c r="E81" s="7" t="s">
        <v>25</v>
      </c>
      <c r="F81" s="7" t="s">
        <v>22</v>
      </c>
      <c r="G81" s="7" t="s">
        <v>498</v>
      </c>
      <c r="H81" s="18" t="s">
        <v>499</v>
      </c>
      <c r="I81" s="7" t="s">
        <v>42</v>
      </c>
      <c r="J81" s="7" t="s">
        <v>43</v>
      </c>
      <c r="K81" s="17" t="s">
        <v>44</v>
      </c>
      <c r="L81" s="37" t="s">
        <v>500</v>
      </c>
      <c r="M81" s="19">
        <v>43063</v>
      </c>
      <c r="N81" s="17" t="s">
        <v>28</v>
      </c>
      <c r="O81" s="20" t="s">
        <v>501</v>
      </c>
      <c r="P81" s="132" t="s">
        <v>16</v>
      </c>
      <c r="T81" s="110"/>
      <c r="U81" s="110"/>
      <c r="W81" s="105" t="s">
        <v>454</v>
      </c>
      <c r="X81" s="16">
        <v>2017</v>
      </c>
      <c r="Y81" s="16" t="s">
        <v>419</v>
      </c>
      <c r="Z81" s="16" t="s">
        <v>420</v>
      </c>
      <c r="AC81" s="16" t="s">
        <v>421</v>
      </c>
      <c r="AD81" s="16" t="s">
        <v>502</v>
      </c>
      <c r="AF81" s="16">
        <v>14.398398</v>
      </c>
      <c r="AG81" s="118">
        <v>120974166</v>
      </c>
      <c r="AH81" s="111" t="s">
        <v>503</v>
      </c>
      <c r="AI81" s="16" t="s">
        <v>504</v>
      </c>
      <c r="AJ81" s="119">
        <v>151504211200840</v>
      </c>
      <c r="AK81" s="120">
        <v>43326</v>
      </c>
      <c r="AL81" s="16">
        <v>25</v>
      </c>
      <c r="AM81" s="16">
        <v>4</v>
      </c>
      <c r="AO81" s="16">
        <v>120</v>
      </c>
      <c r="AP81" s="107">
        <f>ROUND((AQ81*AR81),0)</f>
        <v>267</v>
      </c>
      <c r="AQ81" s="61">
        <f>1600/AO81</f>
        <v>13.333333333333334</v>
      </c>
      <c r="AR81" s="45">
        <v>20</v>
      </c>
    </row>
    <row r="82" spans="1:44" s="16" customFormat="1" ht="66" x14ac:dyDescent="0.3">
      <c r="A82" s="17" t="s">
        <v>69</v>
      </c>
      <c r="B82" s="17" t="s">
        <v>72</v>
      </c>
      <c r="C82" s="17" t="s">
        <v>62</v>
      </c>
      <c r="D82" s="7" t="s">
        <v>505</v>
      </c>
      <c r="E82" s="7" t="s">
        <v>25</v>
      </c>
      <c r="F82" s="7" t="s">
        <v>22</v>
      </c>
      <c r="G82" s="7" t="s">
        <v>506</v>
      </c>
      <c r="H82" s="18" t="s">
        <v>507</v>
      </c>
      <c r="I82" s="7" t="s">
        <v>30</v>
      </c>
      <c r="J82" s="7" t="s">
        <v>508</v>
      </c>
      <c r="K82" s="17" t="s">
        <v>56</v>
      </c>
      <c r="L82" s="7" t="s">
        <v>509</v>
      </c>
      <c r="M82" s="19">
        <v>41823</v>
      </c>
      <c r="N82" s="17" t="s">
        <v>28</v>
      </c>
      <c r="O82" s="20" t="s">
        <v>510</v>
      </c>
      <c r="P82" s="132" t="s">
        <v>210</v>
      </c>
      <c r="T82" s="105"/>
      <c r="U82" s="105"/>
      <c r="W82" s="105" t="s">
        <v>511</v>
      </c>
      <c r="X82" s="106">
        <v>2014</v>
      </c>
      <c r="Y82" s="105" t="s">
        <v>419</v>
      </c>
      <c r="Z82" s="105" t="s">
        <v>420</v>
      </c>
      <c r="AO82" s="16">
        <v>156</v>
      </c>
      <c r="AP82" s="107">
        <v>256</v>
      </c>
      <c r="AQ82" s="61">
        <v>10.256410256410257</v>
      </c>
      <c r="AR82" s="45">
        <v>25</v>
      </c>
    </row>
    <row r="83" spans="1:44" s="16" customFormat="1" ht="66" x14ac:dyDescent="0.3">
      <c r="A83" s="17" t="s">
        <v>69</v>
      </c>
      <c r="B83" s="17" t="s">
        <v>72</v>
      </c>
      <c r="C83" s="17" t="s">
        <v>62</v>
      </c>
      <c r="D83" s="7" t="s">
        <v>505</v>
      </c>
      <c r="E83" s="7" t="s">
        <v>25</v>
      </c>
      <c r="F83" s="7" t="s">
        <v>22</v>
      </c>
      <c r="G83" s="7" t="s">
        <v>506</v>
      </c>
      <c r="H83" s="18" t="s">
        <v>507</v>
      </c>
      <c r="I83" s="7" t="s">
        <v>30</v>
      </c>
      <c r="J83" s="7" t="s">
        <v>111</v>
      </c>
      <c r="K83" s="17" t="s">
        <v>32</v>
      </c>
      <c r="L83" s="7" t="s">
        <v>512</v>
      </c>
      <c r="M83" s="19">
        <v>41823</v>
      </c>
      <c r="N83" s="17" t="s">
        <v>28</v>
      </c>
      <c r="O83" s="20" t="s">
        <v>510</v>
      </c>
      <c r="P83" s="132" t="s">
        <v>210</v>
      </c>
      <c r="T83" s="105"/>
      <c r="U83" s="105"/>
      <c r="W83" s="105" t="s">
        <v>511</v>
      </c>
      <c r="X83" s="106">
        <v>2014</v>
      </c>
      <c r="Y83" s="105" t="s">
        <v>419</v>
      </c>
      <c r="Z83" s="105" t="s">
        <v>420</v>
      </c>
      <c r="AO83" s="16">
        <v>162</v>
      </c>
      <c r="AP83" s="107">
        <v>247</v>
      </c>
      <c r="AQ83" s="61">
        <v>9.8765432098765427</v>
      </c>
      <c r="AR83" s="45">
        <v>25</v>
      </c>
    </row>
    <row r="84" spans="1:44" s="16" customFormat="1" ht="66" x14ac:dyDescent="0.3">
      <c r="A84" s="17" t="s">
        <v>69</v>
      </c>
      <c r="B84" s="17" t="s">
        <v>72</v>
      </c>
      <c r="C84" s="17" t="s">
        <v>62</v>
      </c>
      <c r="D84" s="7" t="s">
        <v>505</v>
      </c>
      <c r="E84" s="7" t="s">
        <v>25</v>
      </c>
      <c r="F84" s="7" t="s">
        <v>22</v>
      </c>
      <c r="G84" s="7" t="s">
        <v>506</v>
      </c>
      <c r="H84" s="18" t="s">
        <v>507</v>
      </c>
      <c r="I84" s="7" t="s">
        <v>45</v>
      </c>
      <c r="J84" s="7" t="s">
        <v>46</v>
      </c>
      <c r="K84" s="17" t="s">
        <v>47</v>
      </c>
      <c r="L84" s="7" t="s">
        <v>513</v>
      </c>
      <c r="M84" s="19">
        <v>41996</v>
      </c>
      <c r="N84" s="17" t="s">
        <v>28</v>
      </c>
      <c r="O84" s="20" t="s">
        <v>510</v>
      </c>
      <c r="P84" s="132" t="s">
        <v>210</v>
      </c>
      <c r="T84" s="105"/>
      <c r="U84" s="105"/>
      <c r="W84" s="105" t="s">
        <v>454</v>
      </c>
      <c r="X84" s="106">
        <v>2014</v>
      </c>
      <c r="Y84" s="105" t="s">
        <v>419</v>
      </c>
      <c r="Z84" s="105" t="s">
        <v>420</v>
      </c>
      <c r="AO84" s="16">
        <v>268</v>
      </c>
      <c r="AP84" s="107">
        <v>149</v>
      </c>
      <c r="AQ84" s="61">
        <v>5.9701492537313436</v>
      </c>
      <c r="AR84" s="45">
        <v>25</v>
      </c>
    </row>
    <row r="85" spans="1:44" s="16" customFormat="1" ht="52.8" x14ac:dyDescent="0.3">
      <c r="A85" s="17" t="s">
        <v>69</v>
      </c>
      <c r="B85" s="17" t="s">
        <v>514</v>
      </c>
      <c r="C85" s="17" t="s">
        <v>230</v>
      </c>
      <c r="D85" s="7" t="s">
        <v>515</v>
      </c>
      <c r="E85" s="7" t="s">
        <v>25</v>
      </c>
      <c r="F85" s="7" t="s">
        <v>22</v>
      </c>
      <c r="G85" s="7" t="s">
        <v>516</v>
      </c>
      <c r="H85" s="18" t="s">
        <v>517</v>
      </c>
      <c r="I85" s="7" t="s">
        <v>45</v>
      </c>
      <c r="J85" s="7" t="s">
        <v>100</v>
      </c>
      <c r="K85" s="17" t="s">
        <v>127</v>
      </c>
      <c r="L85" s="7" t="s">
        <v>518</v>
      </c>
      <c r="M85" s="19">
        <v>40357</v>
      </c>
      <c r="N85" s="17" t="s">
        <v>28</v>
      </c>
      <c r="O85" s="20" t="s">
        <v>519</v>
      </c>
      <c r="P85" s="132" t="s">
        <v>16</v>
      </c>
      <c r="T85" s="105"/>
      <c r="U85" s="105"/>
      <c r="W85" s="105" t="s">
        <v>520</v>
      </c>
      <c r="X85" s="106">
        <v>2008</v>
      </c>
      <c r="Y85" s="105" t="s">
        <v>419</v>
      </c>
      <c r="Z85" s="105" t="s">
        <v>420</v>
      </c>
      <c r="AD85" s="121" t="s">
        <v>521</v>
      </c>
      <c r="AE85" s="114" t="s">
        <v>473</v>
      </c>
      <c r="AH85" s="114" t="s">
        <v>522</v>
      </c>
      <c r="AO85" s="16">
        <v>268</v>
      </c>
      <c r="AP85" s="107">
        <v>149</v>
      </c>
      <c r="AQ85" s="61">
        <v>5.9701492537313436</v>
      </c>
      <c r="AR85" s="45">
        <v>25</v>
      </c>
    </row>
    <row r="86" spans="1:44" s="16" customFormat="1" ht="52.8" x14ac:dyDescent="0.3">
      <c r="A86" s="17" t="s">
        <v>69</v>
      </c>
      <c r="B86" s="17" t="s">
        <v>514</v>
      </c>
      <c r="C86" s="17" t="s">
        <v>230</v>
      </c>
      <c r="D86" s="7" t="s">
        <v>515</v>
      </c>
      <c r="E86" s="7" t="s">
        <v>25</v>
      </c>
      <c r="F86" s="7" t="s">
        <v>22</v>
      </c>
      <c r="G86" s="7" t="s">
        <v>516</v>
      </c>
      <c r="H86" s="18" t="s">
        <v>517</v>
      </c>
      <c r="I86" s="7" t="s">
        <v>45</v>
      </c>
      <c r="J86" s="7" t="s">
        <v>523</v>
      </c>
      <c r="K86" s="17" t="s">
        <v>47</v>
      </c>
      <c r="L86" s="7" t="s">
        <v>524</v>
      </c>
      <c r="M86" s="19">
        <v>40493</v>
      </c>
      <c r="N86" s="17" t="s">
        <v>28</v>
      </c>
      <c r="O86" s="20" t="s">
        <v>519</v>
      </c>
      <c r="P86" s="132" t="s">
        <v>16</v>
      </c>
      <c r="T86" s="105"/>
      <c r="U86" s="105"/>
      <c r="W86" s="105" t="s">
        <v>436</v>
      </c>
      <c r="X86" s="106">
        <v>2010</v>
      </c>
      <c r="Y86" s="105" t="s">
        <v>419</v>
      </c>
      <c r="Z86" s="105" t="s">
        <v>525</v>
      </c>
      <c r="AD86" s="121" t="s">
        <v>521</v>
      </c>
      <c r="AE86" s="114" t="s">
        <v>473</v>
      </c>
      <c r="AH86" s="114" t="s">
        <v>522</v>
      </c>
      <c r="AO86" s="16">
        <v>268</v>
      </c>
      <c r="AP86" s="107">
        <v>149</v>
      </c>
      <c r="AQ86" s="61">
        <v>5.9701492537313436</v>
      </c>
      <c r="AR86" s="45">
        <v>25</v>
      </c>
    </row>
    <row r="87" spans="1:44" s="16" customFormat="1" ht="52.8" x14ac:dyDescent="0.3">
      <c r="A87" s="17" t="s">
        <v>69</v>
      </c>
      <c r="B87" s="17" t="s">
        <v>514</v>
      </c>
      <c r="C87" s="17" t="s">
        <v>230</v>
      </c>
      <c r="D87" s="7" t="s">
        <v>515</v>
      </c>
      <c r="E87" s="7" t="s">
        <v>25</v>
      </c>
      <c r="F87" s="7" t="s">
        <v>22</v>
      </c>
      <c r="G87" s="7" t="s">
        <v>516</v>
      </c>
      <c r="H87" s="18" t="s">
        <v>517</v>
      </c>
      <c r="I87" s="7" t="s">
        <v>30</v>
      </c>
      <c r="J87" s="7" t="s">
        <v>526</v>
      </c>
      <c r="K87" s="17" t="s">
        <v>68</v>
      </c>
      <c r="L87" s="7" t="s">
        <v>527</v>
      </c>
      <c r="M87" s="19">
        <v>40493</v>
      </c>
      <c r="N87" s="17" t="s">
        <v>28</v>
      </c>
      <c r="O87" s="20" t="s">
        <v>519</v>
      </c>
      <c r="P87" s="132" t="s">
        <v>16</v>
      </c>
      <c r="T87" s="105"/>
      <c r="U87" s="105"/>
      <c r="W87" s="105" t="s">
        <v>436</v>
      </c>
      <c r="X87" s="106">
        <v>2010</v>
      </c>
      <c r="Y87" s="105" t="s">
        <v>419</v>
      </c>
      <c r="Z87" s="105" t="s">
        <v>420</v>
      </c>
      <c r="AD87" s="121" t="s">
        <v>521</v>
      </c>
      <c r="AE87" s="114" t="s">
        <v>473</v>
      </c>
      <c r="AH87" s="114" t="s">
        <v>522</v>
      </c>
      <c r="AO87" s="16">
        <v>202</v>
      </c>
      <c r="AP87" s="107">
        <v>198</v>
      </c>
      <c r="AQ87" s="61">
        <v>7.9207920792079207</v>
      </c>
      <c r="AR87" s="45">
        <v>25</v>
      </c>
    </row>
    <row r="88" spans="1:44" s="16" customFormat="1" ht="66" x14ac:dyDescent="0.3">
      <c r="A88" s="17" t="s">
        <v>69</v>
      </c>
      <c r="B88" s="17" t="s">
        <v>76</v>
      </c>
      <c r="C88" s="17" t="s">
        <v>33</v>
      </c>
      <c r="D88" s="7" t="s">
        <v>528</v>
      </c>
      <c r="E88" s="7" t="s">
        <v>25</v>
      </c>
      <c r="F88" s="7" t="s">
        <v>22</v>
      </c>
      <c r="G88" s="7" t="s">
        <v>529</v>
      </c>
      <c r="H88" s="18" t="s">
        <v>530</v>
      </c>
      <c r="I88" s="7" t="s">
        <v>29</v>
      </c>
      <c r="J88" s="7" t="s">
        <v>34</v>
      </c>
      <c r="K88" s="17" t="s">
        <v>531</v>
      </c>
      <c r="L88" s="7" t="s">
        <v>532</v>
      </c>
      <c r="M88" s="19">
        <v>42524</v>
      </c>
      <c r="N88" s="17" t="s">
        <v>28</v>
      </c>
      <c r="O88" s="20" t="s">
        <v>533</v>
      </c>
      <c r="P88" s="132" t="s">
        <v>284</v>
      </c>
      <c r="T88" s="105"/>
      <c r="U88" s="105"/>
      <c r="W88" s="105" t="s">
        <v>520</v>
      </c>
      <c r="X88" s="106">
        <v>2016</v>
      </c>
      <c r="Y88" s="105" t="s">
        <v>419</v>
      </c>
      <c r="Z88" s="105" t="s">
        <v>534</v>
      </c>
      <c r="AC88" s="16" t="s">
        <v>455</v>
      </c>
      <c r="AO88" s="16">
        <v>586</v>
      </c>
      <c r="AP88" s="107">
        <f t="shared" ref="AP88:AP100" si="2">ROUND((AQ88*AR88),0)</f>
        <v>68</v>
      </c>
      <c r="AQ88" s="61">
        <f t="shared" ref="AQ88:AQ100" si="3">1600/AO88</f>
        <v>2.7303754266211606</v>
      </c>
      <c r="AR88" s="45">
        <v>25</v>
      </c>
    </row>
    <row r="89" spans="1:44" s="16" customFormat="1" ht="66" x14ac:dyDescent="0.3">
      <c r="A89" s="17" t="s">
        <v>69</v>
      </c>
      <c r="B89" s="17" t="s">
        <v>76</v>
      </c>
      <c r="C89" s="17" t="s">
        <v>33</v>
      </c>
      <c r="D89" s="7" t="s">
        <v>528</v>
      </c>
      <c r="E89" s="7" t="s">
        <v>25</v>
      </c>
      <c r="F89" s="7" t="s">
        <v>22</v>
      </c>
      <c r="G89" s="7" t="s">
        <v>529</v>
      </c>
      <c r="H89" s="18" t="s">
        <v>530</v>
      </c>
      <c r="I89" s="7" t="s">
        <v>66</v>
      </c>
      <c r="J89" s="7" t="s">
        <v>535</v>
      </c>
      <c r="K89" s="17" t="s">
        <v>56</v>
      </c>
      <c r="L89" s="7" t="s">
        <v>536</v>
      </c>
      <c r="M89" s="19">
        <v>42661</v>
      </c>
      <c r="N89" s="17" t="s">
        <v>24</v>
      </c>
      <c r="O89" s="20" t="s">
        <v>533</v>
      </c>
      <c r="P89" s="132" t="s">
        <v>284</v>
      </c>
      <c r="T89" s="105"/>
      <c r="U89" s="105"/>
      <c r="W89" s="105" t="s">
        <v>441</v>
      </c>
      <c r="X89" s="106">
        <v>2016</v>
      </c>
      <c r="Y89" s="105" t="s">
        <v>419</v>
      </c>
      <c r="Z89" s="105" t="s">
        <v>537</v>
      </c>
      <c r="AC89" s="16" t="s">
        <v>455</v>
      </c>
      <c r="AO89" s="16">
        <v>156</v>
      </c>
      <c r="AP89" s="107">
        <f t="shared" si="2"/>
        <v>256</v>
      </c>
      <c r="AQ89" s="61">
        <f t="shared" si="3"/>
        <v>10.256410256410257</v>
      </c>
      <c r="AR89" s="45">
        <v>25</v>
      </c>
    </row>
    <row r="90" spans="1:44" s="16" customFormat="1" ht="66" x14ac:dyDescent="0.3">
      <c r="A90" s="17" t="s">
        <v>69</v>
      </c>
      <c r="B90" s="17" t="s">
        <v>70</v>
      </c>
      <c r="C90" s="17" t="s">
        <v>48</v>
      </c>
      <c r="D90" s="7" t="s">
        <v>538</v>
      </c>
      <c r="E90" s="7" t="s">
        <v>25</v>
      </c>
      <c r="F90" s="7" t="s">
        <v>22</v>
      </c>
      <c r="G90" s="7" t="s">
        <v>539</v>
      </c>
      <c r="H90" s="18" t="s">
        <v>540</v>
      </c>
      <c r="I90" s="7" t="s">
        <v>23</v>
      </c>
      <c r="J90" s="7" t="s">
        <v>541</v>
      </c>
      <c r="K90" s="17" t="s">
        <v>103</v>
      </c>
      <c r="L90" s="7" t="s">
        <v>542</v>
      </c>
      <c r="M90" s="19">
        <v>43175</v>
      </c>
      <c r="N90" s="17" t="s">
        <v>24</v>
      </c>
      <c r="O90" s="20" t="s">
        <v>543</v>
      </c>
      <c r="P90" s="132" t="s">
        <v>453</v>
      </c>
      <c r="T90" s="105"/>
      <c r="U90" s="105"/>
      <c r="W90" s="105" t="s">
        <v>427</v>
      </c>
      <c r="X90" s="106">
        <v>2018</v>
      </c>
      <c r="Y90" s="105" t="s">
        <v>419</v>
      </c>
      <c r="Z90" s="105" t="s">
        <v>420</v>
      </c>
      <c r="AC90" s="16" t="s">
        <v>455</v>
      </c>
      <c r="AD90" s="16" t="s">
        <v>544</v>
      </c>
      <c r="AE90" s="16" t="s">
        <v>545</v>
      </c>
      <c r="AF90" s="108">
        <v>14.574495000000001</v>
      </c>
      <c r="AG90" s="108">
        <v>121.123724</v>
      </c>
      <c r="AH90" s="108" t="s">
        <v>546</v>
      </c>
      <c r="AI90" s="45" t="s">
        <v>547</v>
      </c>
      <c r="AJ90" s="108" t="s">
        <v>548</v>
      </c>
      <c r="AK90" s="112">
        <v>44543</v>
      </c>
      <c r="AL90" s="108">
        <v>40</v>
      </c>
      <c r="AM90" s="108">
        <v>8</v>
      </c>
      <c r="AO90" s="16">
        <v>102</v>
      </c>
      <c r="AP90" s="107">
        <f t="shared" si="2"/>
        <v>392</v>
      </c>
      <c r="AQ90" s="61">
        <f t="shared" si="3"/>
        <v>15.686274509803921</v>
      </c>
      <c r="AR90" s="45">
        <v>25</v>
      </c>
    </row>
    <row r="91" spans="1:44" s="16" customFormat="1" ht="66" x14ac:dyDescent="0.3">
      <c r="A91" s="17" t="s">
        <v>69</v>
      </c>
      <c r="B91" s="17" t="s">
        <v>70</v>
      </c>
      <c r="C91" s="17" t="s">
        <v>48</v>
      </c>
      <c r="D91" s="7" t="s">
        <v>538</v>
      </c>
      <c r="E91" s="7" t="s">
        <v>25</v>
      </c>
      <c r="F91" s="7" t="s">
        <v>22</v>
      </c>
      <c r="G91" s="7" t="s">
        <v>539</v>
      </c>
      <c r="H91" s="18" t="s">
        <v>540</v>
      </c>
      <c r="I91" s="7" t="s">
        <v>23</v>
      </c>
      <c r="J91" s="7" t="s">
        <v>85</v>
      </c>
      <c r="K91" s="17" t="s">
        <v>121</v>
      </c>
      <c r="L91" s="7" t="s">
        <v>549</v>
      </c>
      <c r="M91" s="19">
        <v>43175</v>
      </c>
      <c r="N91" s="17" t="s">
        <v>24</v>
      </c>
      <c r="O91" s="20" t="s">
        <v>543</v>
      </c>
      <c r="P91" s="132" t="s">
        <v>453</v>
      </c>
      <c r="T91" s="105"/>
      <c r="U91" s="105"/>
      <c r="W91" s="105" t="s">
        <v>427</v>
      </c>
      <c r="X91" s="106">
        <v>2018</v>
      </c>
      <c r="Y91" s="105" t="s">
        <v>419</v>
      </c>
      <c r="Z91" s="105" t="s">
        <v>420</v>
      </c>
      <c r="AC91" s="16" t="s">
        <v>455</v>
      </c>
      <c r="AD91" s="16" t="s">
        <v>544</v>
      </c>
      <c r="AE91" s="16" t="s">
        <v>545</v>
      </c>
      <c r="AF91" s="108">
        <v>14.574495000000001</v>
      </c>
      <c r="AG91" s="108">
        <v>121.123724</v>
      </c>
      <c r="AH91" s="108" t="s">
        <v>546</v>
      </c>
      <c r="AI91" s="45" t="s">
        <v>547</v>
      </c>
      <c r="AJ91" s="108" t="s">
        <v>548</v>
      </c>
      <c r="AK91" s="112">
        <v>44543</v>
      </c>
      <c r="AL91" s="108">
        <v>25</v>
      </c>
      <c r="AM91" s="108">
        <v>10</v>
      </c>
      <c r="AO91" s="16">
        <v>108</v>
      </c>
      <c r="AP91" s="107">
        <f t="shared" si="2"/>
        <v>370</v>
      </c>
      <c r="AQ91" s="61">
        <f t="shared" si="3"/>
        <v>14.814814814814815</v>
      </c>
      <c r="AR91" s="45">
        <v>25</v>
      </c>
    </row>
    <row r="92" spans="1:44" s="16" customFormat="1" ht="79.2" x14ac:dyDescent="0.3">
      <c r="A92" s="17" t="s">
        <v>69</v>
      </c>
      <c r="B92" s="17" t="s">
        <v>70</v>
      </c>
      <c r="C92" s="17" t="s">
        <v>48</v>
      </c>
      <c r="D92" s="7" t="s">
        <v>550</v>
      </c>
      <c r="E92" s="7" t="s">
        <v>77</v>
      </c>
      <c r="F92" s="7" t="s">
        <v>78</v>
      </c>
      <c r="G92" s="7" t="s">
        <v>551</v>
      </c>
      <c r="H92" s="18" t="s">
        <v>552</v>
      </c>
      <c r="I92" s="7" t="s">
        <v>30</v>
      </c>
      <c r="J92" s="7" t="s">
        <v>144</v>
      </c>
      <c r="K92" s="17" t="s">
        <v>87</v>
      </c>
      <c r="L92" s="7" t="s">
        <v>553</v>
      </c>
      <c r="M92" s="19">
        <v>43748</v>
      </c>
      <c r="N92" s="17" t="s">
        <v>28</v>
      </c>
      <c r="O92" s="20" t="s">
        <v>554</v>
      </c>
      <c r="P92" s="132" t="s">
        <v>453</v>
      </c>
      <c r="T92" s="105"/>
      <c r="U92" s="105"/>
      <c r="W92" s="105" t="s">
        <v>441</v>
      </c>
      <c r="X92" s="106">
        <v>2019</v>
      </c>
      <c r="Y92" s="105" t="s">
        <v>419</v>
      </c>
      <c r="Z92" s="105"/>
      <c r="AC92" s="16" t="s">
        <v>483</v>
      </c>
      <c r="AD92" s="16" t="s">
        <v>555</v>
      </c>
      <c r="AE92" s="16" t="s">
        <v>556</v>
      </c>
      <c r="AF92" s="16">
        <v>14.577140999999999</v>
      </c>
      <c r="AG92" s="16">
        <v>121.119753</v>
      </c>
      <c r="AH92" s="122" t="s">
        <v>557</v>
      </c>
      <c r="AI92" s="16" t="s">
        <v>558</v>
      </c>
      <c r="AJ92" s="107">
        <v>19190314200751</v>
      </c>
      <c r="AK92" s="115">
        <v>45510</v>
      </c>
      <c r="AL92" s="108">
        <v>25</v>
      </c>
      <c r="AM92" s="108">
        <v>4</v>
      </c>
      <c r="AO92" s="16">
        <v>82</v>
      </c>
      <c r="AP92" s="107">
        <f t="shared" si="2"/>
        <v>488</v>
      </c>
      <c r="AQ92" s="61">
        <f t="shared" si="3"/>
        <v>19.512195121951219</v>
      </c>
      <c r="AR92" s="45">
        <v>25</v>
      </c>
    </row>
    <row r="93" spans="1:44" s="16" customFormat="1" ht="66" x14ac:dyDescent="0.3">
      <c r="A93" s="17" t="s">
        <v>69</v>
      </c>
      <c r="B93" s="17" t="s">
        <v>70</v>
      </c>
      <c r="C93" s="17" t="s">
        <v>33</v>
      </c>
      <c r="D93" s="7" t="s">
        <v>559</v>
      </c>
      <c r="E93" s="7" t="s">
        <v>25</v>
      </c>
      <c r="F93" s="7" t="s">
        <v>22</v>
      </c>
      <c r="G93" s="7" t="s">
        <v>560</v>
      </c>
      <c r="H93" s="7" t="s">
        <v>561</v>
      </c>
      <c r="I93" s="7" t="s">
        <v>81</v>
      </c>
      <c r="J93" s="7" t="s">
        <v>91</v>
      </c>
      <c r="K93" s="62" t="s">
        <v>562</v>
      </c>
      <c r="L93" s="37" t="s">
        <v>563</v>
      </c>
      <c r="M93" s="19">
        <v>43053</v>
      </c>
      <c r="N93" s="17" t="s">
        <v>28</v>
      </c>
      <c r="O93" s="20" t="s">
        <v>564</v>
      </c>
      <c r="P93" s="132" t="s">
        <v>14</v>
      </c>
      <c r="T93" s="110"/>
      <c r="U93" s="110"/>
      <c r="W93" s="105" t="s">
        <v>454</v>
      </c>
      <c r="X93" s="16">
        <v>2017</v>
      </c>
      <c r="Y93" s="105" t="s">
        <v>419</v>
      </c>
      <c r="Z93" s="105" t="s">
        <v>565</v>
      </c>
      <c r="AC93" s="16" t="s">
        <v>421</v>
      </c>
      <c r="AD93" s="45" t="s">
        <v>566</v>
      </c>
      <c r="AE93" s="16" t="s">
        <v>473</v>
      </c>
      <c r="AF93" s="108">
        <v>14.726934</v>
      </c>
      <c r="AG93" s="108">
        <v>121.13565199999999</v>
      </c>
      <c r="AH93" s="111" t="s">
        <v>567</v>
      </c>
      <c r="AI93" s="16" t="s">
        <v>568</v>
      </c>
      <c r="AJ93" s="107">
        <v>171504581200694</v>
      </c>
      <c r="AK93" s="123">
        <v>44845</v>
      </c>
      <c r="AL93" s="108">
        <v>25</v>
      </c>
      <c r="AM93" s="108">
        <v>8</v>
      </c>
      <c r="AO93" s="16">
        <v>196</v>
      </c>
      <c r="AP93" s="107">
        <f t="shared" si="2"/>
        <v>204</v>
      </c>
      <c r="AQ93" s="61">
        <f t="shared" si="3"/>
        <v>8.1632653061224492</v>
      </c>
      <c r="AR93" s="45">
        <v>25</v>
      </c>
    </row>
    <row r="94" spans="1:44" s="16" customFormat="1" ht="66" x14ac:dyDescent="0.3">
      <c r="A94" s="17" t="s">
        <v>69</v>
      </c>
      <c r="B94" s="17" t="s">
        <v>76</v>
      </c>
      <c r="C94" s="17" t="s">
        <v>33</v>
      </c>
      <c r="D94" s="7" t="s">
        <v>569</v>
      </c>
      <c r="E94" s="7" t="s">
        <v>25</v>
      </c>
      <c r="F94" s="7" t="s">
        <v>22</v>
      </c>
      <c r="G94" s="7" t="s">
        <v>570</v>
      </c>
      <c r="H94" s="18" t="s">
        <v>571</v>
      </c>
      <c r="I94" s="7" t="s">
        <v>45</v>
      </c>
      <c r="J94" s="7" t="s">
        <v>46</v>
      </c>
      <c r="K94" s="17" t="s">
        <v>127</v>
      </c>
      <c r="L94" s="7" t="s">
        <v>572</v>
      </c>
      <c r="M94" s="19">
        <v>43357</v>
      </c>
      <c r="N94" s="17" t="s">
        <v>28</v>
      </c>
      <c r="O94" s="20" t="s">
        <v>533</v>
      </c>
      <c r="P94" s="132" t="s">
        <v>284</v>
      </c>
      <c r="T94" s="105"/>
      <c r="U94" s="105"/>
      <c r="W94" s="105" t="s">
        <v>482</v>
      </c>
      <c r="X94" s="106">
        <v>2018</v>
      </c>
      <c r="Y94" s="105" t="s">
        <v>419</v>
      </c>
      <c r="Z94" s="105"/>
      <c r="AB94" s="16" t="s">
        <v>442</v>
      </c>
      <c r="AC94" s="16" t="s">
        <v>421</v>
      </c>
      <c r="AD94" s="16" t="s">
        <v>573</v>
      </c>
      <c r="AE94" s="16" t="s">
        <v>473</v>
      </c>
      <c r="AF94" s="16">
        <v>14.24525</v>
      </c>
      <c r="AG94" s="16">
        <v>121.12560000000001</v>
      </c>
      <c r="AH94" s="16" t="s">
        <v>574</v>
      </c>
      <c r="AI94" s="16" t="s">
        <v>575</v>
      </c>
      <c r="AJ94" s="16" t="s">
        <v>576</v>
      </c>
      <c r="AK94" s="16">
        <v>44783</v>
      </c>
      <c r="AL94" s="16">
        <v>25</v>
      </c>
      <c r="AM94" s="16">
        <v>8</v>
      </c>
      <c r="AO94" s="16">
        <v>268</v>
      </c>
      <c r="AP94" s="107">
        <f t="shared" si="2"/>
        <v>149</v>
      </c>
      <c r="AQ94" s="61">
        <f t="shared" si="3"/>
        <v>5.9701492537313436</v>
      </c>
      <c r="AR94" s="45">
        <v>25</v>
      </c>
    </row>
    <row r="95" spans="1:44" s="16" customFormat="1" ht="66" x14ac:dyDescent="0.3">
      <c r="A95" s="17" t="s">
        <v>69</v>
      </c>
      <c r="B95" s="17" t="s">
        <v>76</v>
      </c>
      <c r="C95" s="17" t="s">
        <v>33</v>
      </c>
      <c r="D95" s="7" t="s">
        <v>569</v>
      </c>
      <c r="E95" s="7" t="s">
        <v>25</v>
      </c>
      <c r="F95" s="7" t="s">
        <v>22</v>
      </c>
      <c r="G95" s="7" t="s">
        <v>570</v>
      </c>
      <c r="H95" s="18" t="s">
        <v>571</v>
      </c>
      <c r="I95" s="7" t="s">
        <v>45</v>
      </c>
      <c r="J95" s="7" t="s">
        <v>99</v>
      </c>
      <c r="K95" s="17" t="s">
        <v>127</v>
      </c>
      <c r="L95" s="7" t="s">
        <v>577</v>
      </c>
      <c r="M95" s="19">
        <v>43385</v>
      </c>
      <c r="N95" s="17" t="s">
        <v>28</v>
      </c>
      <c r="O95" s="20" t="s">
        <v>533</v>
      </c>
      <c r="P95" s="132" t="s">
        <v>284</v>
      </c>
      <c r="T95" s="105"/>
      <c r="U95" s="105"/>
      <c r="W95" s="105" t="s">
        <v>441</v>
      </c>
      <c r="X95" s="106">
        <v>2018</v>
      </c>
      <c r="Y95" s="105" t="s">
        <v>419</v>
      </c>
      <c r="Z95" s="105"/>
      <c r="AB95" s="16" t="s">
        <v>483</v>
      </c>
      <c r="AC95" s="16" t="s">
        <v>421</v>
      </c>
      <c r="AD95" s="16" t="s">
        <v>573</v>
      </c>
      <c r="AE95" s="16" t="s">
        <v>473</v>
      </c>
      <c r="AF95" s="16">
        <v>14.24525</v>
      </c>
      <c r="AG95" s="16">
        <v>121.12560000000001</v>
      </c>
      <c r="AH95" s="16" t="s">
        <v>574</v>
      </c>
      <c r="AI95" s="16" t="s">
        <v>578</v>
      </c>
      <c r="AJ95" s="108" t="s">
        <v>576</v>
      </c>
      <c r="AK95" s="112">
        <v>44783</v>
      </c>
      <c r="AL95" s="108">
        <v>25</v>
      </c>
      <c r="AM95" s="108">
        <v>10</v>
      </c>
      <c r="AO95" s="16">
        <v>268</v>
      </c>
      <c r="AP95" s="107">
        <f t="shared" si="2"/>
        <v>149</v>
      </c>
      <c r="AQ95" s="61">
        <f t="shared" si="3"/>
        <v>5.9701492537313436</v>
      </c>
      <c r="AR95" s="45">
        <v>25</v>
      </c>
    </row>
    <row r="96" spans="1:44" s="16" customFormat="1" ht="66" x14ac:dyDescent="0.3">
      <c r="A96" s="17" t="s">
        <v>69</v>
      </c>
      <c r="B96" s="17" t="s">
        <v>76</v>
      </c>
      <c r="C96" s="17" t="s">
        <v>33</v>
      </c>
      <c r="D96" s="7" t="s">
        <v>579</v>
      </c>
      <c r="E96" s="7" t="s">
        <v>25</v>
      </c>
      <c r="F96" s="7" t="s">
        <v>22</v>
      </c>
      <c r="G96" s="7" t="s">
        <v>580</v>
      </c>
      <c r="H96" s="18" t="s">
        <v>106</v>
      </c>
      <c r="I96" s="7" t="s">
        <v>23</v>
      </c>
      <c r="J96" s="7" t="s">
        <v>92</v>
      </c>
      <c r="K96" s="17" t="s">
        <v>581</v>
      </c>
      <c r="L96" s="7" t="s">
        <v>582</v>
      </c>
      <c r="M96" s="19">
        <v>42501</v>
      </c>
      <c r="N96" s="17" t="s">
        <v>28</v>
      </c>
      <c r="O96" s="7" t="s">
        <v>533</v>
      </c>
      <c r="P96" s="133" t="s">
        <v>284</v>
      </c>
      <c r="T96" s="105"/>
      <c r="U96" s="105"/>
      <c r="W96" s="105" t="s">
        <v>583</v>
      </c>
      <c r="X96" s="106">
        <v>2016</v>
      </c>
      <c r="Y96" s="105" t="s">
        <v>419</v>
      </c>
      <c r="Z96" s="105"/>
      <c r="AC96" s="16" t="s">
        <v>421</v>
      </c>
      <c r="AD96" s="124" t="s">
        <v>584</v>
      </c>
      <c r="AO96" s="16">
        <v>487</v>
      </c>
      <c r="AP96" s="107">
        <f t="shared" si="2"/>
        <v>82</v>
      </c>
      <c r="AQ96" s="61">
        <f t="shared" si="3"/>
        <v>3.2854209445585214</v>
      </c>
      <c r="AR96" s="45">
        <v>25</v>
      </c>
    </row>
    <row r="97" spans="1:44" s="16" customFormat="1" ht="66" x14ac:dyDescent="0.3">
      <c r="A97" s="17" t="s">
        <v>69</v>
      </c>
      <c r="B97" s="17" t="s">
        <v>76</v>
      </c>
      <c r="C97" s="17" t="s">
        <v>33</v>
      </c>
      <c r="D97" s="7" t="s">
        <v>579</v>
      </c>
      <c r="E97" s="7" t="s">
        <v>25</v>
      </c>
      <c r="F97" s="7" t="s">
        <v>22</v>
      </c>
      <c r="G97" s="7" t="s">
        <v>580</v>
      </c>
      <c r="H97" s="18" t="s">
        <v>106</v>
      </c>
      <c r="I97" s="7" t="s">
        <v>71</v>
      </c>
      <c r="J97" s="7" t="s">
        <v>117</v>
      </c>
      <c r="K97" s="17" t="s">
        <v>118</v>
      </c>
      <c r="L97" s="7" t="s">
        <v>585</v>
      </c>
      <c r="M97" s="19">
        <v>42501</v>
      </c>
      <c r="N97" s="17" t="s">
        <v>28</v>
      </c>
      <c r="O97" s="7" t="s">
        <v>533</v>
      </c>
      <c r="P97" s="133" t="s">
        <v>284</v>
      </c>
      <c r="T97" s="105"/>
      <c r="U97" s="105"/>
      <c r="W97" s="105" t="s">
        <v>583</v>
      </c>
      <c r="X97" s="106">
        <v>2016</v>
      </c>
      <c r="Y97" s="105" t="s">
        <v>419</v>
      </c>
      <c r="Z97" s="105"/>
      <c r="AC97" s="16" t="s">
        <v>421</v>
      </c>
      <c r="AD97" s="124" t="s">
        <v>584</v>
      </c>
      <c r="AO97" s="16">
        <v>292</v>
      </c>
      <c r="AP97" s="107">
        <f t="shared" si="2"/>
        <v>137</v>
      </c>
      <c r="AQ97" s="61">
        <f t="shared" si="3"/>
        <v>5.4794520547945202</v>
      </c>
      <c r="AR97" s="45">
        <v>25</v>
      </c>
    </row>
    <row r="98" spans="1:44" s="16" customFormat="1" ht="66" x14ac:dyDescent="0.3">
      <c r="A98" s="17" t="s">
        <v>69</v>
      </c>
      <c r="B98" s="17" t="s">
        <v>76</v>
      </c>
      <c r="C98" s="17" t="s">
        <v>33</v>
      </c>
      <c r="D98" s="7" t="s">
        <v>579</v>
      </c>
      <c r="E98" s="7" t="s">
        <v>25</v>
      </c>
      <c r="F98" s="7" t="s">
        <v>22</v>
      </c>
      <c r="G98" s="7" t="s">
        <v>580</v>
      </c>
      <c r="H98" s="18" t="s">
        <v>106</v>
      </c>
      <c r="I98" s="7" t="s">
        <v>29</v>
      </c>
      <c r="J98" s="7" t="s">
        <v>74</v>
      </c>
      <c r="K98" s="17" t="s">
        <v>75</v>
      </c>
      <c r="L98" s="7" t="s">
        <v>586</v>
      </c>
      <c r="M98" s="19">
        <v>42524</v>
      </c>
      <c r="N98" s="17" t="s">
        <v>28</v>
      </c>
      <c r="O98" s="7" t="s">
        <v>533</v>
      </c>
      <c r="P98" s="133" t="s">
        <v>284</v>
      </c>
      <c r="T98" s="105"/>
      <c r="U98" s="105"/>
      <c r="W98" s="105" t="s">
        <v>520</v>
      </c>
      <c r="X98" s="106">
        <v>2016</v>
      </c>
      <c r="Y98" s="105" t="s">
        <v>419</v>
      </c>
      <c r="Z98" s="105"/>
      <c r="AC98" s="16" t="s">
        <v>421</v>
      </c>
      <c r="AD98" s="124" t="s">
        <v>584</v>
      </c>
      <c r="AO98" s="16">
        <v>108</v>
      </c>
      <c r="AP98" s="107">
        <f t="shared" si="2"/>
        <v>370</v>
      </c>
      <c r="AQ98" s="61">
        <f t="shared" si="3"/>
        <v>14.814814814814815</v>
      </c>
      <c r="AR98" s="45">
        <v>25</v>
      </c>
    </row>
    <row r="99" spans="1:44" s="16" customFormat="1" ht="52.8" x14ac:dyDescent="0.3">
      <c r="A99" s="17" t="s">
        <v>69</v>
      </c>
      <c r="B99" s="17" t="s">
        <v>70</v>
      </c>
      <c r="C99" s="17" t="s">
        <v>60</v>
      </c>
      <c r="D99" s="7" t="s">
        <v>587</v>
      </c>
      <c r="E99" s="7" t="s">
        <v>25</v>
      </c>
      <c r="F99" s="7" t="s">
        <v>73</v>
      </c>
      <c r="G99" s="7" t="s">
        <v>588</v>
      </c>
      <c r="H99" s="18" t="s">
        <v>589</v>
      </c>
      <c r="I99" s="7" t="s">
        <v>71</v>
      </c>
      <c r="J99" s="7" t="s">
        <v>117</v>
      </c>
      <c r="K99" s="17" t="s">
        <v>590</v>
      </c>
      <c r="L99" s="7" t="s">
        <v>591</v>
      </c>
      <c r="M99" s="19">
        <v>40889</v>
      </c>
      <c r="N99" s="17" t="s">
        <v>28</v>
      </c>
      <c r="O99" s="20" t="s">
        <v>592</v>
      </c>
      <c r="P99" s="132" t="s">
        <v>152</v>
      </c>
      <c r="T99" s="105"/>
      <c r="U99" s="105"/>
      <c r="W99" s="105" t="s">
        <v>454</v>
      </c>
      <c r="X99" s="106">
        <v>2011</v>
      </c>
      <c r="Y99" s="105" t="s">
        <v>419</v>
      </c>
      <c r="Z99" s="116" t="s">
        <v>437</v>
      </c>
      <c r="AO99" s="16">
        <v>378</v>
      </c>
      <c r="AP99" s="107">
        <f t="shared" si="2"/>
        <v>106</v>
      </c>
      <c r="AQ99" s="61">
        <f t="shared" si="3"/>
        <v>4.2328042328042326</v>
      </c>
      <c r="AR99" s="45">
        <v>25</v>
      </c>
    </row>
    <row r="100" spans="1:44" s="16" customFormat="1" ht="39.6" x14ac:dyDescent="0.3">
      <c r="A100" s="17" t="s">
        <v>69</v>
      </c>
      <c r="B100" s="17" t="s">
        <v>514</v>
      </c>
      <c r="C100" s="17" t="s">
        <v>48</v>
      </c>
      <c r="D100" s="7" t="s">
        <v>593</v>
      </c>
      <c r="E100" s="7" t="s">
        <v>25</v>
      </c>
      <c r="F100" s="7" t="s">
        <v>22</v>
      </c>
      <c r="G100" s="7" t="s">
        <v>594</v>
      </c>
      <c r="H100" s="18" t="s">
        <v>595</v>
      </c>
      <c r="I100" s="7" t="s">
        <v>50</v>
      </c>
      <c r="J100" s="7" t="s">
        <v>53</v>
      </c>
      <c r="K100" s="17" t="s">
        <v>54</v>
      </c>
      <c r="L100" s="7" t="s">
        <v>596</v>
      </c>
      <c r="M100" s="19">
        <v>42367</v>
      </c>
      <c r="N100" s="17" t="s">
        <v>28</v>
      </c>
      <c r="O100" s="20" t="s">
        <v>597</v>
      </c>
      <c r="P100" s="132" t="s">
        <v>453</v>
      </c>
      <c r="T100" s="105"/>
      <c r="U100" s="105"/>
      <c r="W100" s="105" t="s">
        <v>454</v>
      </c>
      <c r="X100" s="106">
        <v>2015</v>
      </c>
      <c r="Y100" s="105" t="s">
        <v>419</v>
      </c>
      <c r="Z100" s="105" t="s">
        <v>420</v>
      </c>
      <c r="AO100" s="16">
        <v>676</v>
      </c>
      <c r="AP100" s="107">
        <f t="shared" si="2"/>
        <v>47</v>
      </c>
      <c r="AQ100" s="61">
        <f t="shared" si="3"/>
        <v>2.3668639053254439</v>
      </c>
      <c r="AR100" s="45">
        <v>20</v>
      </c>
    </row>
    <row r="101" spans="1:44" s="16" customFormat="1" ht="66" x14ac:dyDescent="0.3">
      <c r="A101" s="8" t="s">
        <v>598</v>
      </c>
      <c r="B101" s="63" t="s">
        <v>599</v>
      </c>
      <c r="C101" s="63" t="s">
        <v>600</v>
      </c>
      <c r="D101" s="64" t="s">
        <v>601</v>
      </c>
      <c r="E101" s="8" t="s">
        <v>25</v>
      </c>
      <c r="F101" s="8" t="s">
        <v>22</v>
      </c>
      <c r="G101" s="64" t="s">
        <v>602</v>
      </c>
      <c r="H101" s="64" t="s">
        <v>603</v>
      </c>
      <c r="I101" s="64" t="s">
        <v>29</v>
      </c>
      <c r="J101" s="64" t="s">
        <v>74</v>
      </c>
      <c r="K101" s="8" t="s">
        <v>604</v>
      </c>
      <c r="L101" s="64" t="s">
        <v>605</v>
      </c>
      <c r="M101" s="15">
        <v>43146</v>
      </c>
      <c r="N101" s="8" t="s">
        <v>28</v>
      </c>
      <c r="O101" s="8" t="s">
        <v>606</v>
      </c>
      <c r="P101" s="8" t="s">
        <v>14</v>
      </c>
    </row>
    <row r="102" spans="1:44" s="16" customFormat="1" ht="66" x14ac:dyDescent="0.3">
      <c r="A102" s="8" t="s">
        <v>598</v>
      </c>
      <c r="B102" s="63" t="s">
        <v>599</v>
      </c>
      <c r="C102" s="63" t="s">
        <v>600</v>
      </c>
      <c r="D102" s="64" t="s">
        <v>601</v>
      </c>
      <c r="E102" s="8" t="s">
        <v>25</v>
      </c>
      <c r="F102" s="8" t="s">
        <v>22</v>
      </c>
      <c r="G102" s="64" t="s">
        <v>602</v>
      </c>
      <c r="H102" s="64" t="s">
        <v>603</v>
      </c>
      <c r="I102" s="64" t="s">
        <v>81</v>
      </c>
      <c r="J102" s="64" t="s">
        <v>607</v>
      </c>
      <c r="K102" s="8" t="s">
        <v>608</v>
      </c>
      <c r="L102" s="64" t="s">
        <v>609</v>
      </c>
      <c r="M102" s="15">
        <v>43146</v>
      </c>
      <c r="N102" s="8" t="s">
        <v>28</v>
      </c>
      <c r="O102" s="8" t="s">
        <v>606</v>
      </c>
      <c r="P102" s="8" t="s">
        <v>14</v>
      </c>
    </row>
    <row r="103" spans="1:44" s="16" customFormat="1" ht="79.2" x14ac:dyDescent="0.3">
      <c r="A103" s="8" t="s">
        <v>598</v>
      </c>
      <c r="B103" s="8" t="s">
        <v>610</v>
      </c>
      <c r="C103" s="8" t="s">
        <v>611</v>
      </c>
      <c r="D103" s="10" t="s">
        <v>612</v>
      </c>
      <c r="E103" s="8" t="s">
        <v>25</v>
      </c>
      <c r="F103" s="8" t="s">
        <v>22</v>
      </c>
      <c r="G103" s="10" t="s">
        <v>613</v>
      </c>
      <c r="H103" s="10" t="s">
        <v>614</v>
      </c>
      <c r="I103" s="64" t="s">
        <v>42</v>
      </c>
      <c r="J103" s="10" t="s">
        <v>43</v>
      </c>
      <c r="K103" s="27" t="s">
        <v>44</v>
      </c>
      <c r="L103" s="40" t="s">
        <v>615</v>
      </c>
      <c r="M103" s="15">
        <v>42977</v>
      </c>
      <c r="N103" s="8" t="s">
        <v>28</v>
      </c>
      <c r="O103" s="8" t="s">
        <v>616</v>
      </c>
      <c r="P103" s="130" t="s">
        <v>115</v>
      </c>
    </row>
    <row r="104" spans="1:44" s="16" customFormat="1" ht="79.2" x14ac:dyDescent="0.3">
      <c r="A104" s="8" t="s">
        <v>598</v>
      </c>
      <c r="B104" s="8" t="s">
        <v>610</v>
      </c>
      <c r="C104" s="8" t="s">
        <v>611</v>
      </c>
      <c r="D104" s="10" t="s">
        <v>612</v>
      </c>
      <c r="E104" s="8" t="s">
        <v>25</v>
      </c>
      <c r="F104" s="8" t="s">
        <v>22</v>
      </c>
      <c r="G104" s="10" t="s">
        <v>613</v>
      </c>
      <c r="H104" s="10" t="s">
        <v>614</v>
      </c>
      <c r="I104" s="10" t="s">
        <v>50</v>
      </c>
      <c r="J104" s="10" t="s">
        <v>51</v>
      </c>
      <c r="K104" s="27" t="s">
        <v>98</v>
      </c>
      <c r="L104" s="40" t="s">
        <v>617</v>
      </c>
      <c r="M104" s="15">
        <v>42977</v>
      </c>
      <c r="N104" s="8" t="s">
        <v>28</v>
      </c>
      <c r="O104" s="8" t="s">
        <v>616</v>
      </c>
      <c r="P104" s="130" t="s">
        <v>115</v>
      </c>
    </row>
    <row r="105" spans="1:44" s="16" customFormat="1" ht="52.8" x14ac:dyDescent="0.3">
      <c r="A105" s="8" t="s">
        <v>598</v>
      </c>
      <c r="B105" s="8" t="s">
        <v>599</v>
      </c>
      <c r="C105" s="8" t="s">
        <v>20</v>
      </c>
      <c r="D105" s="10" t="s">
        <v>618</v>
      </c>
      <c r="E105" s="8" t="s">
        <v>25</v>
      </c>
      <c r="F105" s="8" t="s">
        <v>22</v>
      </c>
      <c r="G105" s="10" t="s">
        <v>619</v>
      </c>
      <c r="H105" s="26" t="s">
        <v>620</v>
      </c>
      <c r="I105" s="10" t="s">
        <v>29</v>
      </c>
      <c r="J105" s="10" t="s">
        <v>34</v>
      </c>
      <c r="K105" s="27" t="s">
        <v>35</v>
      </c>
      <c r="L105" s="40" t="s">
        <v>621</v>
      </c>
      <c r="M105" s="15">
        <v>41766</v>
      </c>
      <c r="N105" s="8" t="s">
        <v>28</v>
      </c>
      <c r="O105" s="8" t="s">
        <v>622</v>
      </c>
      <c r="P105" s="8" t="s">
        <v>16</v>
      </c>
    </row>
    <row r="106" spans="1:44" s="16" customFormat="1" ht="52.8" x14ac:dyDescent="0.3">
      <c r="A106" s="8" t="s">
        <v>598</v>
      </c>
      <c r="B106" s="8" t="s">
        <v>599</v>
      </c>
      <c r="C106" s="8" t="s">
        <v>20</v>
      </c>
      <c r="D106" s="10" t="s">
        <v>618</v>
      </c>
      <c r="E106" s="8" t="s">
        <v>25</v>
      </c>
      <c r="F106" s="8" t="s">
        <v>22</v>
      </c>
      <c r="G106" s="10" t="s">
        <v>619</v>
      </c>
      <c r="H106" s="26" t="s">
        <v>620</v>
      </c>
      <c r="I106" s="10" t="s">
        <v>29</v>
      </c>
      <c r="J106" s="10" t="s">
        <v>38</v>
      </c>
      <c r="K106" s="27" t="s">
        <v>39</v>
      </c>
      <c r="L106" s="40" t="s">
        <v>623</v>
      </c>
      <c r="M106" s="15">
        <v>41766</v>
      </c>
      <c r="N106" s="8" t="s">
        <v>28</v>
      </c>
      <c r="O106" s="8" t="s">
        <v>622</v>
      </c>
      <c r="P106" s="8" t="s">
        <v>16</v>
      </c>
    </row>
    <row r="107" spans="1:44" s="16" customFormat="1" ht="79.2" x14ac:dyDescent="0.3">
      <c r="A107" s="8" t="s">
        <v>598</v>
      </c>
      <c r="B107" s="8" t="s">
        <v>610</v>
      </c>
      <c r="C107" s="8" t="s">
        <v>611</v>
      </c>
      <c r="D107" s="10" t="s">
        <v>624</v>
      </c>
      <c r="E107" s="8" t="s">
        <v>25</v>
      </c>
      <c r="F107" s="8" t="s">
        <v>22</v>
      </c>
      <c r="G107" s="10" t="s">
        <v>625</v>
      </c>
      <c r="H107" s="10" t="s">
        <v>626</v>
      </c>
      <c r="I107" s="10" t="s">
        <v>50</v>
      </c>
      <c r="J107" s="10" t="s">
        <v>627</v>
      </c>
      <c r="K107" s="27" t="s">
        <v>628</v>
      </c>
      <c r="L107" s="64" t="s">
        <v>629</v>
      </c>
      <c r="M107" s="15">
        <v>43627</v>
      </c>
      <c r="N107" s="8" t="s">
        <v>630</v>
      </c>
      <c r="O107" s="8" t="s">
        <v>616</v>
      </c>
      <c r="P107" s="130" t="s">
        <v>115</v>
      </c>
    </row>
    <row r="108" spans="1:44" s="16" customFormat="1" ht="26.4" x14ac:dyDescent="0.3">
      <c r="A108" s="17" t="s">
        <v>631</v>
      </c>
      <c r="B108" s="17" t="s">
        <v>632</v>
      </c>
      <c r="C108" s="17" t="s">
        <v>48</v>
      </c>
      <c r="D108" s="7" t="s">
        <v>633</v>
      </c>
      <c r="E108" s="17" t="s">
        <v>77</v>
      </c>
      <c r="F108" s="17" t="s">
        <v>78</v>
      </c>
      <c r="G108" s="7" t="s">
        <v>634</v>
      </c>
      <c r="H108" s="36" t="s">
        <v>635</v>
      </c>
      <c r="I108" s="7" t="s">
        <v>29</v>
      </c>
      <c r="J108" s="7" t="s">
        <v>112</v>
      </c>
      <c r="K108" s="21" t="s">
        <v>113</v>
      </c>
      <c r="L108" s="18" t="s">
        <v>636</v>
      </c>
      <c r="M108" s="22">
        <v>42751</v>
      </c>
      <c r="N108" s="17" t="s">
        <v>28</v>
      </c>
      <c r="O108" s="7" t="s">
        <v>321</v>
      </c>
      <c r="P108" s="133" t="s">
        <v>17</v>
      </c>
    </row>
    <row r="109" spans="1:44" s="16" customFormat="1" ht="66" x14ac:dyDescent="0.3">
      <c r="A109" s="17" t="s">
        <v>631</v>
      </c>
      <c r="B109" s="17" t="s">
        <v>632</v>
      </c>
      <c r="C109" s="17" t="s">
        <v>48</v>
      </c>
      <c r="D109" s="7" t="s">
        <v>633</v>
      </c>
      <c r="E109" s="17" t="s">
        <v>77</v>
      </c>
      <c r="F109" s="17" t="s">
        <v>78</v>
      </c>
      <c r="G109" s="65" t="s">
        <v>637</v>
      </c>
      <c r="H109" s="66" t="s">
        <v>638</v>
      </c>
      <c r="I109" s="7" t="s">
        <v>139</v>
      </c>
      <c r="J109" s="65" t="s">
        <v>639</v>
      </c>
      <c r="K109" s="67" t="s">
        <v>640</v>
      </c>
      <c r="L109" s="36" t="s">
        <v>641</v>
      </c>
      <c r="M109" s="22">
        <v>44188</v>
      </c>
      <c r="N109" s="17" t="s">
        <v>28</v>
      </c>
      <c r="O109" s="7" t="s">
        <v>642</v>
      </c>
      <c r="P109" s="133" t="s">
        <v>14</v>
      </c>
    </row>
    <row r="110" spans="1:44" s="16" customFormat="1" ht="26.4" x14ac:dyDescent="0.3">
      <c r="A110" s="17" t="s">
        <v>631</v>
      </c>
      <c r="B110" s="17" t="s">
        <v>643</v>
      </c>
      <c r="C110" s="17" t="s">
        <v>48</v>
      </c>
      <c r="D110" s="7" t="s">
        <v>644</v>
      </c>
      <c r="E110" s="17" t="s">
        <v>25</v>
      </c>
      <c r="F110" s="17" t="s">
        <v>73</v>
      </c>
      <c r="G110" s="7" t="s">
        <v>645</v>
      </c>
      <c r="H110" s="18" t="s">
        <v>646</v>
      </c>
      <c r="I110" s="7" t="s">
        <v>29</v>
      </c>
      <c r="J110" s="7" t="s">
        <v>36</v>
      </c>
      <c r="K110" s="21" t="s">
        <v>37</v>
      </c>
      <c r="L110" s="18" t="s">
        <v>647</v>
      </c>
      <c r="M110" s="22">
        <v>41961</v>
      </c>
      <c r="N110" s="17" t="s">
        <v>28</v>
      </c>
      <c r="O110" s="7" t="s">
        <v>210</v>
      </c>
      <c r="P110" s="133" t="s">
        <v>210</v>
      </c>
    </row>
    <row r="111" spans="1:44" s="16" customFormat="1" ht="55.2" x14ac:dyDescent="0.3">
      <c r="A111" s="68" t="s">
        <v>648</v>
      </c>
      <c r="B111" s="68" t="s">
        <v>649</v>
      </c>
      <c r="C111" s="68" t="s">
        <v>20</v>
      </c>
      <c r="D111" s="68" t="s">
        <v>650</v>
      </c>
      <c r="E111" s="68" t="s">
        <v>77</v>
      </c>
      <c r="F111" s="68" t="s">
        <v>78</v>
      </c>
      <c r="G111" s="68" t="s">
        <v>651</v>
      </c>
      <c r="H111" s="69" t="s">
        <v>652</v>
      </c>
      <c r="I111" s="68" t="s">
        <v>81</v>
      </c>
      <c r="J111" s="68" t="s">
        <v>653</v>
      </c>
      <c r="K111" s="70" t="s">
        <v>63</v>
      </c>
      <c r="L111" s="69" t="s">
        <v>654</v>
      </c>
      <c r="M111" s="71">
        <v>40905</v>
      </c>
      <c r="N111" s="72" t="s">
        <v>24</v>
      </c>
      <c r="O111" s="73" t="s">
        <v>655</v>
      </c>
      <c r="P111" s="134" t="s">
        <v>16</v>
      </c>
    </row>
    <row r="112" spans="1:44" s="16" customFormat="1" ht="41.4" x14ac:dyDescent="0.3">
      <c r="A112" s="68" t="s">
        <v>648</v>
      </c>
      <c r="B112" s="68" t="s">
        <v>649</v>
      </c>
      <c r="C112" s="68" t="s">
        <v>48</v>
      </c>
      <c r="D112" s="68" t="s">
        <v>656</v>
      </c>
      <c r="E112" s="68" t="s">
        <v>25</v>
      </c>
      <c r="F112" s="68" t="s">
        <v>73</v>
      </c>
      <c r="G112" s="68" t="s">
        <v>657</v>
      </c>
      <c r="H112" s="69" t="s">
        <v>658</v>
      </c>
      <c r="I112" s="68" t="s">
        <v>42</v>
      </c>
      <c r="J112" s="68" t="s">
        <v>146</v>
      </c>
      <c r="K112" s="70" t="s">
        <v>659</v>
      </c>
      <c r="L112" s="69" t="s">
        <v>660</v>
      </c>
      <c r="M112" s="71">
        <v>39262</v>
      </c>
      <c r="N112" s="72" t="s">
        <v>28</v>
      </c>
      <c r="O112" s="73" t="s">
        <v>655</v>
      </c>
      <c r="P112" s="134" t="s">
        <v>16</v>
      </c>
    </row>
    <row r="113" spans="1:16" s="16" customFormat="1" ht="124.2" x14ac:dyDescent="0.3">
      <c r="A113" s="68" t="s">
        <v>648</v>
      </c>
      <c r="B113" s="68" t="s">
        <v>661</v>
      </c>
      <c r="C113" s="68" t="s">
        <v>62</v>
      </c>
      <c r="D113" s="68" t="s">
        <v>662</v>
      </c>
      <c r="E113" s="68" t="s">
        <v>77</v>
      </c>
      <c r="F113" s="68" t="s">
        <v>663</v>
      </c>
      <c r="G113" s="68" t="s">
        <v>664</v>
      </c>
      <c r="H113" s="69" t="s">
        <v>665</v>
      </c>
      <c r="I113" s="68" t="s">
        <v>666</v>
      </c>
      <c r="J113" s="68" t="s">
        <v>117</v>
      </c>
      <c r="K113" s="70" t="s">
        <v>667</v>
      </c>
      <c r="L113" s="69" t="s">
        <v>668</v>
      </c>
      <c r="M113" s="71">
        <v>42835</v>
      </c>
      <c r="N113" s="72" t="s">
        <v>28</v>
      </c>
      <c r="O113" s="73" t="s">
        <v>669</v>
      </c>
      <c r="P113" s="134" t="s">
        <v>218</v>
      </c>
    </row>
    <row r="114" spans="1:16" s="16" customFormat="1" ht="124.2" x14ac:dyDescent="0.3">
      <c r="A114" s="68" t="s">
        <v>648</v>
      </c>
      <c r="B114" s="68" t="s">
        <v>661</v>
      </c>
      <c r="C114" s="68" t="s">
        <v>62</v>
      </c>
      <c r="D114" s="68" t="s">
        <v>662</v>
      </c>
      <c r="E114" s="68" t="s">
        <v>77</v>
      </c>
      <c r="F114" s="68" t="s">
        <v>663</v>
      </c>
      <c r="G114" s="68" t="s">
        <v>664</v>
      </c>
      <c r="H114" s="69" t="s">
        <v>665</v>
      </c>
      <c r="I114" s="68" t="s">
        <v>29</v>
      </c>
      <c r="J114" s="68" t="s">
        <v>36</v>
      </c>
      <c r="K114" s="70" t="s">
        <v>670</v>
      </c>
      <c r="L114" s="69" t="s">
        <v>671</v>
      </c>
      <c r="M114" s="71">
        <v>42835</v>
      </c>
      <c r="N114" s="72" t="s">
        <v>28</v>
      </c>
      <c r="O114" s="73" t="s">
        <v>669</v>
      </c>
      <c r="P114" s="134" t="s">
        <v>218</v>
      </c>
    </row>
    <row r="115" spans="1:16" s="16" customFormat="1" ht="179.4" x14ac:dyDescent="0.3">
      <c r="A115" s="68" t="s">
        <v>648</v>
      </c>
      <c r="B115" s="68" t="s">
        <v>661</v>
      </c>
      <c r="C115" s="68" t="s">
        <v>20</v>
      </c>
      <c r="D115" s="68" t="s">
        <v>672</v>
      </c>
      <c r="E115" s="68" t="s">
        <v>25</v>
      </c>
      <c r="F115" s="68" t="s">
        <v>22</v>
      </c>
      <c r="G115" s="68" t="s">
        <v>673</v>
      </c>
      <c r="H115" s="69" t="s">
        <v>674</v>
      </c>
      <c r="I115" s="68" t="s">
        <v>42</v>
      </c>
      <c r="J115" s="68" t="s">
        <v>675</v>
      </c>
      <c r="K115" s="70" t="s">
        <v>676</v>
      </c>
      <c r="L115" s="69" t="s">
        <v>677</v>
      </c>
      <c r="M115" s="71">
        <v>43461</v>
      </c>
      <c r="N115" s="72" t="s">
        <v>28</v>
      </c>
      <c r="O115" s="73" t="s">
        <v>678</v>
      </c>
      <c r="P115" s="134" t="s">
        <v>252</v>
      </c>
    </row>
    <row r="116" spans="1:16" s="16" customFormat="1" ht="27.6" x14ac:dyDescent="0.3">
      <c r="A116" s="68" t="s">
        <v>648</v>
      </c>
      <c r="B116" s="68" t="s">
        <v>649</v>
      </c>
      <c r="C116" s="68" t="s">
        <v>20</v>
      </c>
      <c r="D116" s="68" t="s">
        <v>679</v>
      </c>
      <c r="E116" s="68" t="s">
        <v>25</v>
      </c>
      <c r="F116" s="68" t="s">
        <v>22</v>
      </c>
      <c r="G116" s="68" t="s">
        <v>680</v>
      </c>
      <c r="H116" s="69" t="s">
        <v>681</v>
      </c>
      <c r="I116" s="68" t="s">
        <v>66</v>
      </c>
      <c r="J116" s="68" t="s">
        <v>682</v>
      </c>
      <c r="K116" s="70" t="s">
        <v>683</v>
      </c>
      <c r="L116" s="69">
        <v>201706300005</v>
      </c>
      <c r="M116" s="71" t="s">
        <v>684</v>
      </c>
      <c r="N116" s="72" t="s">
        <v>24</v>
      </c>
      <c r="O116" s="73" t="s">
        <v>685</v>
      </c>
      <c r="P116" s="134" t="s">
        <v>16</v>
      </c>
    </row>
    <row r="117" spans="1:16" s="16" customFormat="1" ht="69" x14ac:dyDescent="0.3">
      <c r="A117" s="68" t="s">
        <v>648</v>
      </c>
      <c r="B117" s="68" t="s">
        <v>649</v>
      </c>
      <c r="C117" s="68" t="s">
        <v>33</v>
      </c>
      <c r="D117" s="68" t="s">
        <v>686</v>
      </c>
      <c r="E117" s="68" t="s">
        <v>25</v>
      </c>
      <c r="F117" s="68" t="s">
        <v>22</v>
      </c>
      <c r="G117" s="68" t="s">
        <v>687</v>
      </c>
      <c r="H117" s="69" t="s">
        <v>688</v>
      </c>
      <c r="I117" s="68" t="s">
        <v>66</v>
      </c>
      <c r="J117" s="68" t="s">
        <v>689</v>
      </c>
      <c r="K117" s="70" t="s">
        <v>690</v>
      </c>
      <c r="L117" s="69" t="s">
        <v>691</v>
      </c>
      <c r="M117" s="71" t="s">
        <v>692</v>
      </c>
      <c r="N117" s="72" t="s">
        <v>24</v>
      </c>
      <c r="O117" s="73" t="s">
        <v>693</v>
      </c>
      <c r="P117" s="134" t="s">
        <v>218</v>
      </c>
    </row>
    <row r="118" spans="1:16" s="16" customFormat="1" ht="69" x14ac:dyDescent="0.3">
      <c r="A118" s="68" t="s">
        <v>648</v>
      </c>
      <c r="B118" s="68" t="s">
        <v>649</v>
      </c>
      <c r="C118" s="68" t="s">
        <v>33</v>
      </c>
      <c r="D118" s="68" t="s">
        <v>686</v>
      </c>
      <c r="E118" s="68" t="s">
        <v>25</v>
      </c>
      <c r="F118" s="68" t="s">
        <v>22</v>
      </c>
      <c r="G118" s="68" t="s">
        <v>687</v>
      </c>
      <c r="H118" s="69" t="s">
        <v>688</v>
      </c>
      <c r="I118" s="68" t="s">
        <v>66</v>
      </c>
      <c r="J118" s="68" t="s">
        <v>694</v>
      </c>
      <c r="K118" s="70" t="s">
        <v>695</v>
      </c>
      <c r="L118" s="69" t="s">
        <v>696</v>
      </c>
      <c r="M118" s="71" t="s">
        <v>692</v>
      </c>
      <c r="N118" s="72" t="s">
        <v>24</v>
      </c>
      <c r="O118" s="73" t="s">
        <v>693</v>
      </c>
      <c r="P118" s="134" t="s">
        <v>218</v>
      </c>
    </row>
    <row r="119" spans="1:16" s="125" customFormat="1" ht="39.6" x14ac:dyDescent="0.3">
      <c r="A119" s="74" t="s">
        <v>697</v>
      </c>
      <c r="B119" s="74" t="s">
        <v>698</v>
      </c>
      <c r="C119" s="74" t="s">
        <v>699</v>
      </c>
      <c r="D119" s="74" t="s">
        <v>700</v>
      </c>
      <c r="E119" s="74" t="s">
        <v>25</v>
      </c>
      <c r="F119" s="74" t="s">
        <v>22</v>
      </c>
      <c r="G119" s="74" t="s">
        <v>701</v>
      </c>
      <c r="H119" s="74" t="s">
        <v>702</v>
      </c>
      <c r="I119" s="74" t="s">
        <v>23</v>
      </c>
      <c r="J119" s="74" t="s">
        <v>703</v>
      </c>
      <c r="K119" s="74" t="s">
        <v>704</v>
      </c>
      <c r="L119" s="75" t="s">
        <v>705</v>
      </c>
      <c r="M119" s="76">
        <v>41043</v>
      </c>
      <c r="N119" s="77" t="s">
        <v>28</v>
      </c>
      <c r="O119" s="78" t="s">
        <v>706</v>
      </c>
      <c r="P119" s="78" t="s">
        <v>18</v>
      </c>
    </row>
    <row r="120" spans="1:16" s="125" customFormat="1" ht="39.6" x14ac:dyDescent="0.3">
      <c r="A120" s="79" t="s">
        <v>697</v>
      </c>
      <c r="B120" s="79" t="s">
        <v>707</v>
      </c>
      <c r="C120" s="79" t="s">
        <v>60</v>
      </c>
      <c r="D120" s="79" t="s">
        <v>708</v>
      </c>
      <c r="E120" s="79" t="s">
        <v>77</v>
      </c>
      <c r="F120" s="79" t="s">
        <v>709</v>
      </c>
      <c r="G120" s="79" t="s">
        <v>710</v>
      </c>
      <c r="H120" s="79" t="s">
        <v>711</v>
      </c>
      <c r="I120" s="79" t="s">
        <v>139</v>
      </c>
      <c r="J120" s="79" t="s">
        <v>712</v>
      </c>
      <c r="K120" s="79" t="s">
        <v>713</v>
      </c>
      <c r="L120" s="79">
        <v>1107012020</v>
      </c>
      <c r="M120" s="80">
        <v>40584</v>
      </c>
      <c r="N120" s="79" t="s">
        <v>28</v>
      </c>
      <c r="O120" s="78" t="s">
        <v>714</v>
      </c>
      <c r="P120" s="130" t="s">
        <v>115</v>
      </c>
    </row>
    <row r="121" spans="1:16" s="125" customFormat="1" ht="39.6" x14ac:dyDescent="0.3">
      <c r="A121" s="79" t="s">
        <v>697</v>
      </c>
      <c r="B121" s="79" t="s">
        <v>707</v>
      </c>
      <c r="C121" s="79" t="s">
        <v>48</v>
      </c>
      <c r="D121" s="79" t="s">
        <v>715</v>
      </c>
      <c r="E121" s="79" t="s">
        <v>77</v>
      </c>
      <c r="F121" s="79" t="s">
        <v>78</v>
      </c>
      <c r="G121" s="79" t="s">
        <v>716</v>
      </c>
      <c r="H121" s="81" t="s">
        <v>717</v>
      </c>
      <c r="I121" s="79" t="s">
        <v>390</v>
      </c>
      <c r="J121" s="82" t="s">
        <v>718</v>
      </c>
      <c r="K121" s="82" t="s">
        <v>719</v>
      </c>
      <c r="L121" s="82" t="s">
        <v>720</v>
      </c>
      <c r="M121" s="80">
        <v>44088</v>
      </c>
      <c r="N121" s="79" t="s">
        <v>28</v>
      </c>
      <c r="O121" s="78" t="s">
        <v>321</v>
      </c>
      <c r="P121" s="78" t="s">
        <v>453</v>
      </c>
    </row>
    <row r="122" spans="1:16" s="125" customFormat="1" ht="52.8" x14ac:dyDescent="0.3">
      <c r="A122" s="79" t="s">
        <v>697</v>
      </c>
      <c r="B122" s="79" t="s">
        <v>707</v>
      </c>
      <c r="C122" s="79" t="s">
        <v>48</v>
      </c>
      <c r="D122" s="79" t="s">
        <v>715</v>
      </c>
      <c r="E122" s="79" t="s">
        <v>77</v>
      </c>
      <c r="F122" s="79" t="s">
        <v>78</v>
      </c>
      <c r="G122" s="79" t="s">
        <v>716</v>
      </c>
      <c r="H122" s="81" t="s">
        <v>717</v>
      </c>
      <c r="I122" s="79" t="s">
        <v>390</v>
      </c>
      <c r="J122" s="82" t="s">
        <v>721</v>
      </c>
      <c r="K122" s="82" t="s">
        <v>722</v>
      </c>
      <c r="L122" s="82" t="s">
        <v>723</v>
      </c>
      <c r="M122" s="80">
        <v>44088</v>
      </c>
      <c r="N122" s="79" t="s">
        <v>28</v>
      </c>
      <c r="O122" s="78" t="s">
        <v>321</v>
      </c>
      <c r="P122" s="78" t="s">
        <v>453</v>
      </c>
    </row>
    <row r="123" spans="1:16" s="125" customFormat="1" ht="26.4" x14ac:dyDescent="0.3">
      <c r="A123" s="82" t="s">
        <v>697</v>
      </c>
      <c r="B123" s="82" t="s">
        <v>698</v>
      </c>
      <c r="C123" s="82" t="s">
        <v>724</v>
      </c>
      <c r="D123" s="82" t="s">
        <v>725</v>
      </c>
      <c r="E123" s="79" t="s">
        <v>77</v>
      </c>
      <c r="F123" s="79" t="s">
        <v>78</v>
      </c>
      <c r="G123" s="82" t="s">
        <v>726</v>
      </c>
      <c r="H123" s="81" t="s">
        <v>727</v>
      </c>
      <c r="I123" s="79" t="s">
        <v>139</v>
      </c>
      <c r="J123" s="82" t="s">
        <v>728</v>
      </c>
      <c r="K123" s="83" t="s">
        <v>729</v>
      </c>
      <c r="L123" s="84" t="s">
        <v>730</v>
      </c>
      <c r="M123" s="80">
        <v>43748</v>
      </c>
      <c r="N123" s="79" t="s">
        <v>28</v>
      </c>
      <c r="O123" s="78" t="s">
        <v>731</v>
      </c>
      <c r="P123" s="78" t="s">
        <v>18</v>
      </c>
    </row>
    <row r="124" spans="1:16" s="125" customFormat="1" ht="39.6" x14ac:dyDescent="0.3">
      <c r="A124" s="79" t="s">
        <v>697</v>
      </c>
      <c r="B124" s="79" t="s">
        <v>698</v>
      </c>
      <c r="C124" s="79" t="s">
        <v>699</v>
      </c>
      <c r="D124" s="79" t="s">
        <v>732</v>
      </c>
      <c r="E124" s="79" t="s">
        <v>77</v>
      </c>
      <c r="F124" s="79" t="s">
        <v>78</v>
      </c>
      <c r="G124" s="79" t="s">
        <v>733</v>
      </c>
      <c r="H124" s="85" t="s">
        <v>734</v>
      </c>
      <c r="I124" s="79" t="s">
        <v>30</v>
      </c>
      <c r="J124" s="82" t="s">
        <v>735</v>
      </c>
      <c r="K124" s="79" t="s">
        <v>736</v>
      </c>
      <c r="L124" s="84" t="s">
        <v>737</v>
      </c>
      <c r="M124" s="80">
        <v>43728</v>
      </c>
      <c r="N124" s="79" t="s">
        <v>28</v>
      </c>
      <c r="O124" s="78" t="s">
        <v>143</v>
      </c>
      <c r="P124" s="78" t="s">
        <v>18</v>
      </c>
    </row>
    <row r="125" spans="1:16" s="125" customFormat="1" ht="26.4" x14ac:dyDescent="0.3">
      <c r="A125" s="79" t="s">
        <v>697</v>
      </c>
      <c r="B125" s="79" t="s">
        <v>698</v>
      </c>
      <c r="C125" s="79" t="s">
        <v>699</v>
      </c>
      <c r="D125" s="79" t="s">
        <v>738</v>
      </c>
      <c r="E125" s="79" t="s">
        <v>25</v>
      </c>
      <c r="F125" s="79" t="s">
        <v>73</v>
      </c>
      <c r="G125" s="79" t="s">
        <v>739</v>
      </c>
      <c r="H125" s="79" t="s">
        <v>740</v>
      </c>
      <c r="I125" s="79" t="s">
        <v>23</v>
      </c>
      <c r="J125" s="79" t="s">
        <v>741</v>
      </c>
      <c r="K125" s="79" t="s">
        <v>742</v>
      </c>
      <c r="L125" s="79" t="s">
        <v>743</v>
      </c>
      <c r="M125" s="80">
        <v>39925</v>
      </c>
      <c r="N125" s="79" t="s">
        <v>28</v>
      </c>
      <c r="O125" s="78" t="s">
        <v>706</v>
      </c>
      <c r="P125" s="78" t="s">
        <v>18</v>
      </c>
    </row>
    <row r="126" spans="1:16" s="16" customFormat="1" ht="66" x14ac:dyDescent="0.3">
      <c r="A126" s="86" t="s">
        <v>744</v>
      </c>
      <c r="B126" s="86" t="s">
        <v>745</v>
      </c>
      <c r="C126" s="86" t="s">
        <v>20</v>
      </c>
      <c r="D126" s="78" t="s">
        <v>746</v>
      </c>
      <c r="E126" s="78" t="s">
        <v>25</v>
      </c>
      <c r="F126" s="78" t="s">
        <v>747</v>
      </c>
      <c r="G126" s="78" t="s">
        <v>748</v>
      </c>
      <c r="H126" s="78" t="s">
        <v>749</v>
      </c>
      <c r="I126" s="78" t="s">
        <v>139</v>
      </c>
      <c r="J126" s="87" t="s">
        <v>750</v>
      </c>
      <c r="K126" s="86" t="s">
        <v>751</v>
      </c>
      <c r="L126" s="88" t="s">
        <v>752</v>
      </c>
      <c r="M126" s="89">
        <v>42955</v>
      </c>
      <c r="N126" s="86" t="s">
        <v>28</v>
      </c>
      <c r="O126" s="90" t="s">
        <v>753</v>
      </c>
      <c r="P126" s="90" t="s">
        <v>754</v>
      </c>
    </row>
    <row r="127" spans="1:16" s="16" customFormat="1" ht="39.6" x14ac:dyDescent="0.3">
      <c r="A127" s="86" t="s">
        <v>744</v>
      </c>
      <c r="B127" s="86" t="s">
        <v>755</v>
      </c>
      <c r="C127" s="86" t="s">
        <v>62</v>
      </c>
      <c r="D127" s="78" t="s">
        <v>756</v>
      </c>
      <c r="E127" s="78" t="s">
        <v>25</v>
      </c>
      <c r="F127" s="78" t="s">
        <v>22</v>
      </c>
      <c r="G127" s="78" t="s">
        <v>757</v>
      </c>
      <c r="H127" s="78" t="s">
        <v>758</v>
      </c>
      <c r="I127" s="78" t="s">
        <v>29</v>
      </c>
      <c r="J127" s="87" t="s">
        <v>36</v>
      </c>
      <c r="K127" s="86" t="s">
        <v>37</v>
      </c>
      <c r="L127" s="88" t="s">
        <v>759</v>
      </c>
      <c r="M127" s="89">
        <v>41922</v>
      </c>
      <c r="N127" s="86" t="s">
        <v>28</v>
      </c>
      <c r="O127" s="90" t="s">
        <v>760</v>
      </c>
      <c r="P127" s="90" t="s">
        <v>14</v>
      </c>
    </row>
    <row r="128" spans="1:16" s="16" customFormat="1" ht="39.6" x14ac:dyDescent="0.3">
      <c r="A128" s="86" t="s">
        <v>744</v>
      </c>
      <c r="B128" s="86" t="s">
        <v>755</v>
      </c>
      <c r="C128" s="86" t="s">
        <v>62</v>
      </c>
      <c r="D128" s="78" t="s">
        <v>756</v>
      </c>
      <c r="E128" s="78" t="s">
        <v>25</v>
      </c>
      <c r="F128" s="78" t="s">
        <v>22</v>
      </c>
      <c r="G128" s="78" t="s">
        <v>757</v>
      </c>
      <c r="H128" s="78" t="s">
        <v>758</v>
      </c>
      <c r="I128" s="78" t="s">
        <v>29</v>
      </c>
      <c r="J128" s="87" t="s">
        <v>104</v>
      </c>
      <c r="K128" s="86" t="s">
        <v>105</v>
      </c>
      <c r="L128" s="88" t="s">
        <v>761</v>
      </c>
      <c r="M128" s="89">
        <v>41922</v>
      </c>
      <c r="N128" s="86" t="s">
        <v>28</v>
      </c>
      <c r="O128" s="90" t="s">
        <v>760</v>
      </c>
      <c r="P128" s="90" t="s">
        <v>14</v>
      </c>
    </row>
    <row r="129" spans="1:16" s="16" customFormat="1" ht="39.6" x14ac:dyDescent="0.3">
      <c r="A129" s="86" t="s">
        <v>744</v>
      </c>
      <c r="B129" s="86" t="s">
        <v>755</v>
      </c>
      <c r="C129" s="86" t="s">
        <v>62</v>
      </c>
      <c r="D129" s="78" t="s">
        <v>756</v>
      </c>
      <c r="E129" s="78" t="s">
        <v>25</v>
      </c>
      <c r="F129" s="78" t="s">
        <v>22</v>
      </c>
      <c r="G129" s="78" t="s">
        <v>757</v>
      </c>
      <c r="H129" s="78" t="s">
        <v>758</v>
      </c>
      <c r="I129" s="78" t="s">
        <v>29</v>
      </c>
      <c r="J129" s="87" t="s">
        <v>34</v>
      </c>
      <c r="K129" s="86" t="s">
        <v>35</v>
      </c>
      <c r="L129" s="88" t="s">
        <v>762</v>
      </c>
      <c r="M129" s="89">
        <v>42440</v>
      </c>
      <c r="N129" s="86" t="s">
        <v>28</v>
      </c>
      <c r="O129" s="90" t="s">
        <v>760</v>
      </c>
      <c r="P129" s="90" t="s">
        <v>14</v>
      </c>
    </row>
    <row r="130" spans="1:16" s="16" customFormat="1" ht="39.6" x14ac:dyDescent="0.3">
      <c r="A130" s="86" t="s">
        <v>744</v>
      </c>
      <c r="B130" s="86" t="s">
        <v>755</v>
      </c>
      <c r="C130" s="86" t="s">
        <v>62</v>
      </c>
      <c r="D130" s="78" t="s">
        <v>756</v>
      </c>
      <c r="E130" s="78" t="s">
        <v>25</v>
      </c>
      <c r="F130" s="78" t="s">
        <v>22</v>
      </c>
      <c r="G130" s="78" t="s">
        <v>757</v>
      </c>
      <c r="H130" s="78" t="s">
        <v>758</v>
      </c>
      <c r="I130" s="78" t="s">
        <v>29</v>
      </c>
      <c r="J130" s="87" t="s">
        <v>38</v>
      </c>
      <c r="K130" s="86" t="s">
        <v>763</v>
      </c>
      <c r="L130" s="88" t="s">
        <v>764</v>
      </c>
      <c r="M130" s="89">
        <v>42468</v>
      </c>
      <c r="N130" s="86" t="s">
        <v>28</v>
      </c>
      <c r="O130" s="90" t="s">
        <v>760</v>
      </c>
      <c r="P130" s="90" t="s">
        <v>14</v>
      </c>
    </row>
    <row r="131" spans="1:16" s="126" customFormat="1" ht="66" x14ac:dyDescent="0.3">
      <c r="A131" s="91" t="s">
        <v>765</v>
      </c>
      <c r="B131" s="91" t="s">
        <v>766</v>
      </c>
      <c r="C131" s="91" t="s">
        <v>767</v>
      </c>
      <c r="D131" s="91" t="s">
        <v>768</v>
      </c>
      <c r="E131" s="91" t="s">
        <v>769</v>
      </c>
      <c r="F131" s="91" t="s">
        <v>78</v>
      </c>
      <c r="G131" s="91" t="s">
        <v>770</v>
      </c>
      <c r="H131" s="91" t="s">
        <v>771</v>
      </c>
      <c r="I131" s="91" t="s">
        <v>42</v>
      </c>
      <c r="J131" s="91" t="s">
        <v>772</v>
      </c>
      <c r="K131" s="91">
        <v>700</v>
      </c>
      <c r="L131" s="92" t="s">
        <v>773</v>
      </c>
      <c r="M131" s="93">
        <v>43654</v>
      </c>
      <c r="N131" s="94" t="s">
        <v>774</v>
      </c>
      <c r="O131" s="91" t="s">
        <v>17</v>
      </c>
      <c r="P131" s="91" t="s">
        <v>453</v>
      </c>
    </row>
    <row r="132" spans="1:16" s="126" customFormat="1" ht="66" x14ac:dyDescent="0.3">
      <c r="A132" s="91" t="s">
        <v>765</v>
      </c>
      <c r="B132" s="91" t="s">
        <v>775</v>
      </c>
      <c r="C132" s="91" t="s">
        <v>33</v>
      </c>
      <c r="D132" s="91" t="s">
        <v>776</v>
      </c>
      <c r="E132" s="91" t="s">
        <v>77</v>
      </c>
      <c r="F132" s="91" t="s">
        <v>78</v>
      </c>
      <c r="G132" s="91" t="s">
        <v>777</v>
      </c>
      <c r="H132" s="91" t="s">
        <v>778</v>
      </c>
      <c r="I132" s="91" t="s">
        <v>50</v>
      </c>
      <c r="J132" s="91" t="s">
        <v>55</v>
      </c>
      <c r="K132" s="91" t="s">
        <v>56</v>
      </c>
      <c r="L132" s="92" t="s">
        <v>779</v>
      </c>
      <c r="M132" s="93">
        <v>42318</v>
      </c>
      <c r="N132" s="94" t="s">
        <v>774</v>
      </c>
      <c r="O132" s="91" t="s">
        <v>17</v>
      </c>
      <c r="P132" s="91" t="s">
        <v>453</v>
      </c>
    </row>
    <row r="133" spans="1:16" s="16" customFormat="1" ht="45" customHeight="1" x14ac:dyDescent="0.3">
      <c r="A133" s="17" t="s">
        <v>780</v>
      </c>
      <c r="B133" s="17" t="s">
        <v>781</v>
      </c>
      <c r="C133" s="17" t="s">
        <v>33</v>
      </c>
      <c r="D133" s="7" t="s">
        <v>782</v>
      </c>
      <c r="E133" s="17" t="s">
        <v>25</v>
      </c>
      <c r="F133" s="17" t="s">
        <v>22</v>
      </c>
      <c r="G133" s="7" t="s">
        <v>783</v>
      </c>
      <c r="H133" s="7" t="s">
        <v>784</v>
      </c>
      <c r="I133" s="7" t="s">
        <v>785</v>
      </c>
      <c r="J133" s="7" t="s">
        <v>92</v>
      </c>
      <c r="K133" s="21" t="s">
        <v>27</v>
      </c>
      <c r="L133" s="7" t="s">
        <v>786</v>
      </c>
      <c r="M133" s="24">
        <v>42334</v>
      </c>
      <c r="N133" s="17" t="s">
        <v>28</v>
      </c>
      <c r="O133" s="95" t="s">
        <v>17</v>
      </c>
      <c r="P133" s="135" t="s">
        <v>17</v>
      </c>
    </row>
    <row r="134" spans="1:16" ht="39.6" x14ac:dyDescent="0.3">
      <c r="A134" s="86" t="s">
        <v>787</v>
      </c>
      <c r="B134" s="86" t="s">
        <v>788</v>
      </c>
      <c r="C134" s="86" t="s">
        <v>33</v>
      </c>
      <c r="D134" s="79" t="s">
        <v>789</v>
      </c>
      <c r="E134" s="86" t="s">
        <v>25</v>
      </c>
      <c r="F134" s="86" t="s">
        <v>22</v>
      </c>
      <c r="G134" s="79" t="s">
        <v>790</v>
      </c>
      <c r="H134" s="96" t="s">
        <v>791</v>
      </c>
      <c r="I134" s="79" t="s">
        <v>57</v>
      </c>
      <c r="J134" s="79" t="s">
        <v>146</v>
      </c>
      <c r="K134" s="86" t="s">
        <v>149</v>
      </c>
      <c r="L134" s="96" t="s">
        <v>792</v>
      </c>
      <c r="M134" s="80">
        <v>40905</v>
      </c>
      <c r="N134" s="86" t="s">
        <v>28</v>
      </c>
      <c r="O134" s="78" t="s">
        <v>52</v>
      </c>
      <c r="P134" s="130" t="s">
        <v>115</v>
      </c>
    </row>
    <row r="135" spans="1:16" ht="26.4" x14ac:dyDescent="0.3">
      <c r="A135" s="86" t="s">
        <v>787</v>
      </c>
      <c r="B135" s="86" t="s">
        <v>793</v>
      </c>
      <c r="C135" s="86" t="s">
        <v>33</v>
      </c>
      <c r="D135" s="79" t="s">
        <v>794</v>
      </c>
      <c r="E135" s="86" t="s">
        <v>25</v>
      </c>
      <c r="F135" s="86" t="s">
        <v>22</v>
      </c>
      <c r="G135" s="79" t="s">
        <v>795</v>
      </c>
      <c r="H135" s="96" t="s">
        <v>796</v>
      </c>
      <c r="I135" s="79" t="s">
        <v>30</v>
      </c>
      <c r="J135" s="79" t="s">
        <v>797</v>
      </c>
      <c r="K135" s="97" t="s">
        <v>798</v>
      </c>
      <c r="L135" s="98" t="s">
        <v>799</v>
      </c>
      <c r="M135" s="80">
        <v>42114</v>
      </c>
      <c r="N135" s="86" t="s">
        <v>28</v>
      </c>
      <c r="O135" s="78" t="s">
        <v>143</v>
      </c>
      <c r="P135" s="78" t="s">
        <v>18</v>
      </c>
    </row>
    <row r="136" spans="1:16" ht="26.4" x14ac:dyDescent="0.3">
      <c r="A136" s="86" t="s">
        <v>787</v>
      </c>
      <c r="B136" s="86" t="s">
        <v>793</v>
      </c>
      <c r="C136" s="86" t="s">
        <v>33</v>
      </c>
      <c r="D136" s="79" t="s">
        <v>794</v>
      </c>
      <c r="E136" s="86" t="s">
        <v>25</v>
      </c>
      <c r="F136" s="86" t="s">
        <v>22</v>
      </c>
      <c r="G136" s="79" t="s">
        <v>795</v>
      </c>
      <c r="H136" s="96" t="s">
        <v>796</v>
      </c>
      <c r="I136" s="79" t="s">
        <v>30</v>
      </c>
      <c r="J136" s="79" t="s">
        <v>800</v>
      </c>
      <c r="K136" s="97" t="s">
        <v>801</v>
      </c>
      <c r="L136" s="98" t="s">
        <v>802</v>
      </c>
      <c r="M136" s="80">
        <v>42114</v>
      </c>
      <c r="N136" s="86" t="s">
        <v>28</v>
      </c>
      <c r="O136" s="78" t="s">
        <v>143</v>
      </c>
      <c r="P136" s="78" t="s">
        <v>18</v>
      </c>
    </row>
    <row r="137" spans="1:16" ht="26.4" x14ac:dyDescent="0.3">
      <c r="A137" s="86" t="s">
        <v>787</v>
      </c>
      <c r="B137" s="86" t="s">
        <v>793</v>
      </c>
      <c r="C137" s="86" t="s">
        <v>33</v>
      </c>
      <c r="D137" s="79" t="s">
        <v>794</v>
      </c>
      <c r="E137" s="86" t="s">
        <v>25</v>
      </c>
      <c r="F137" s="86" t="s">
        <v>22</v>
      </c>
      <c r="G137" s="79" t="s">
        <v>795</v>
      </c>
      <c r="H137" s="96" t="s">
        <v>796</v>
      </c>
      <c r="I137" s="79" t="s">
        <v>30</v>
      </c>
      <c r="J137" s="79" t="s">
        <v>145</v>
      </c>
      <c r="K137" s="97" t="s">
        <v>131</v>
      </c>
      <c r="L137" s="98" t="s">
        <v>803</v>
      </c>
      <c r="M137" s="80">
        <v>42752</v>
      </c>
      <c r="N137" s="86" t="s">
        <v>28</v>
      </c>
      <c r="O137" s="78" t="s">
        <v>321</v>
      </c>
      <c r="P137" s="78" t="s">
        <v>453</v>
      </c>
    </row>
    <row r="138" spans="1:16" ht="39.6" x14ac:dyDescent="0.3">
      <c r="A138" s="86" t="s">
        <v>787</v>
      </c>
      <c r="B138" s="86" t="s">
        <v>793</v>
      </c>
      <c r="C138" s="86" t="s">
        <v>33</v>
      </c>
      <c r="D138" s="79" t="s">
        <v>804</v>
      </c>
      <c r="E138" s="86" t="s">
        <v>21</v>
      </c>
      <c r="F138" s="86" t="s">
        <v>22</v>
      </c>
      <c r="G138" s="79" t="s">
        <v>805</v>
      </c>
      <c r="H138" s="96" t="s">
        <v>806</v>
      </c>
      <c r="I138" s="79" t="s">
        <v>30</v>
      </c>
      <c r="J138" s="79" t="s">
        <v>331</v>
      </c>
      <c r="K138" s="97" t="s">
        <v>56</v>
      </c>
      <c r="L138" s="99" t="s">
        <v>807</v>
      </c>
      <c r="M138" s="100">
        <v>42802</v>
      </c>
      <c r="N138" s="86" t="s">
        <v>28</v>
      </c>
      <c r="O138" s="78" t="s">
        <v>642</v>
      </c>
      <c r="P138" s="78" t="s">
        <v>14</v>
      </c>
    </row>
    <row r="139" spans="1:16" ht="26.4" x14ac:dyDescent="0.3">
      <c r="A139" s="86" t="s">
        <v>787</v>
      </c>
      <c r="B139" s="86" t="s">
        <v>793</v>
      </c>
      <c r="C139" s="86" t="s">
        <v>33</v>
      </c>
      <c r="D139" s="79" t="s">
        <v>804</v>
      </c>
      <c r="E139" s="86" t="s">
        <v>21</v>
      </c>
      <c r="F139" s="86" t="s">
        <v>22</v>
      </c>
      <c r="G139" s="79" t="s">
        <v>805</v>
      </c>
      <c r="H139" s="96" t="s">
        <v>806</v>
      </c>
      <c r="I139" s="79" t="s">
        <v>30</v>
      </c>
      <c r="J139" s="79" t="s">
        <v>808</v>
      </c>
      <c r="K139" s="97" t="s">
        <v>56</v>
      </c>
      <c r="L139" s="99" t="s">
        <v>809</v>
      </c>
      <c r="M139" s="100">
        <v>42802</v>
      </c>
      <c r="N139" s="86" t="s">
        <v>28</v>
      </c>
      <c r="O139" s="78" t="s">
        <v>642</v>
      </c>
      <c r="P139" s="78" t="s">
        <v>14</v>
      </c>
    </row>
    <row r="140" spans="1:16" ht="52.8" x14ac:dyDescent="0.3">
      <c r="A140" s="86" t="s">
        <v>787</v>
      </c>
      <c r="B140" s="86" t="s">
        <v>793</v>
      </c>
      <c r="C140" s="86" t="s">
        <v>33</v>
      </c>
      <c r="D140" s="79" t="s">
        <v>804</v>
      </c>
      <c r="E140" s="86" t="s">
        <v>21</v>
      </c>
      <c r="F140" s="86" t="s">
        <v>22</v>
      </c>
      <c r="G140" s="79" t="s">
        <v>805</v>
      </c>
      <c r="H140" s="96" t="s">
        <v>806</v>
      </c>
      <c r="I140" s="79" t="s">
        <v>30</v>
      </c>
      <c r="J140" s="79" t="s">
        <v>810</v>
      </c>
      <c r="K140" s="97" t="s">
        <v>811</v>
      </c>
      <c r="L140" s="99" t="s">
        <v>812</v>
      </c>
      <c r="M140" s="100">
        <v>42802</v>
      </c>
      <c r="N140" s="86" t="s">
        <v>28</v>
      </c>
      <c r="O140" s="78" t="s">
        <v>642</v>
      </c>
      <c r="P140" s="78" t="s">
        <v>14</v>
      </c>
    </row>
    <row r="141" spans="1:16" ht="39.6" x14ac:dyDescent="0.3">
      <c r="A141" s="86" t="s">
        <v>787</v>
      </c>
      <c r="B141" s="86" t="s">
        <v>793</v>
      </c>
      <c r="C141" s="86" t="s">
        <v>33</v>
      </c>
      <c r="D141" s="79" t="s">
        <v>804</v>
      </c>
      <c r="E141" s="86" t="s">
        <v>21</v>
      </c>
      <c r="F141" s="86" t="s">
        <v>22</v>
      </c>
      <c r="G141" s="79" t="s">
        <v>805</v>
      </c>
      <c r="H141" s="96" t="s">
        <v>806</v>
      </c>
      <c r="I141" s="79" t="s">
        <v>30</v>
      </c>
      <c r="J141" s="79" t="s">
        <v>184</v>
      </c>
      <c r="K141" s="97" t="s">
        <v>56</v>
      </c>
      <c r="L141" s="99" t="s">
        <v>813</v>
      </c>
      <c r="M141" s="100">
        <v>42828</v>
      </c>
      <c r="N141" s="86" t="s">
        <v>28</v>
      </c>
      <c r="O141" s="78" t="s">
        <v>642</v>
      </c>
      <c r="P141" s="78" t="s">
        <v>14</v>
      </c>
    </row>
    <row r="142" spans="1:16" ht="39.6" x14ac:dyDescent="0.3">
      <c r="A142" s="86" t="s">
        <v>787</v>
      </c>
      <c r="B142" s="86" t="s">
        <v>793</v>
      </c>
      <c r="C142" s="86" t="s">
        <v>33</v>
      </c>
      <c r="D142" s="79" t="s">
        <v>804</v>
      </c>
      <c r="E142" s="86" t="s">
        <v>21</v>
      </c>
      <c r="F142" s="86" t="s">
        <v>22</v>
      </c>
      <c r="G142" s="79" t="s">
        <v>805</v>
      </c>
      <c r="H142" s="96" t="s">
        <v>806</v>
      </c>
      <c r="I142" s="79" t="s">
        <v>30</v>
      </c>
      <c r="J142" s="79" t="s">
        <v>814</v>
      </c>
      <c r="K142" s="97" t="s">
        <v>56</v>
      </c>
      <c r="L142" s="99" t="s">
        <v>815</v>
      </c>
      <c r="M142" s="100">
        <v>42828</v>
      </c>
      <c r="N142" s="86" t="s">
        <v>28</v>
      </c>
      <c r="O142" s="78" t="s">
        <v>642</v>
      </c>
      <c r="P142" s="78" t="s">
        <v>14</v>
      </c>
    </row>
    <row r="143" spans="1:16" ht="39.6" x14ac:dyDescent="0.3">
      <c r="A143" s="86" t="s">
        <v>787</v>
      </c>
      <c r="B143" s="86" t="s">
        <v>793</v>
      </c>
      <c r="C143" s="86" t="s">
        <v>33</v>
      </c>
      <c r="D143" s="79" t="s">
        <v>804</v>
      </c>
      <c r="E143" s="86" t="s">
        <v>21</v>
      </c>
      <c r="F143" s="86" t="s">
        <v>22</v>
      </c>
      <c r="G143" s="79" t="s">
        <v>805</v>
      </c>
      <c r="H143" s="96" t="s">
        <v>806</v>
      </c>
      <c r="I143" s="79" t="s">
        <v>30</v>
      </c>
      <c r="J143" s="79" t="s">
        <v>816</v>
      </c>
      <c r="K143" s="97" t="s">
        <v>811</v>
      </c>
      <c r="L143" s="99" t="s">
        <v>817</v>
      </c>
      <c r="M143" s="100">
        <v>42964</v>
      </c>
      <c r="N143" s="86" t="s">
        <v>28</v>
      </c>
      <c r="O143" s="78" t="s">
        <v>642</v>
      </c>
      <c r="P143" s="78" t="s">
        <v>14</v>
      </c>
    </row>
    <row r="144" spans="1:16" ht="39.6" x14ac:dyDescent="0.3">
      <c r="A144" s="86" t="s">
        <v>787</v>
      </c>
      <c r="B144" s="86" t="s">
        <v>793</v>
      </c>
      <c r="C144" s="86" t="s">
        <v>33</v>
      </c>
      <c r="D144" s="79" t="s">
        <v>804</v>
      </c>
      <c r="E144" s="86" t="s">
        <v>21</v>
      </c>
      <c r="F144" s="86" t="s">
        <v>22</v>
      </c>
      <c r="G144" s="79" t="s">
        <v>805</v>
      </c>
      <c r="H144" s="96" t="s">
        <v>806</v>
      </c>
      <c r="I144" s="79" t="s">
        <v>30</v>
      </c>
      <c r="J144" s="79" t="s">
        <v>818</v>
      </c>
      <c r="K144" s="97" t="s">
        <v>56</v>
      </c>
      <c r="L144" s="99" t="s">
        <v>819</v>
      </c>
      <c r="M144" s="100">
        <v>42964</v>
      </c>
      <c r="N144" s="86" t="s">
        <v>28</v>
      </c>
      <c r="O144" s="78" t="s">
        <v>642</v>
      </c>
      <c r="P144" s="78" t="s">
        <v>14</v>
      </c>
    </row>
    <row r="145" spans="1:16" ht="39.6" x14ac:dyDescent="0.3">
      <c r="A145" s="86" t="s">
        <v>787</v>
      </c>
      <c r="B145" s="86" t="s">
        <v>793</v>
      </c>
      <c r="C145" s="86" t="s">
        <v>33</v>
      </c>
      <c r="D145" s="79" t="s">
        <v>804</v>
      </c>
      <c r="E145" s="86" t="s">
        <v>21</v>
      </c>
      <c r="F145" s="86" t="s">
        <v>22</v>
      </c>
      <c r="G145" s="79" t="s">
        <v>805</v>
      </c>
      <c r="H145" s="96" t="s">
        <v>806</v>
      </c>
      <c r="I145" s="79" t="s">
        <v>30</v>
      </c>
      <c r="J145" s="79" t="s">
        <v>820</v>
      </c>
      <c r="K145" s="97" t="s">
        <v>32</v>
      </c>
      <c r="L145" s="99" t="s">
        <v>821</v>
      </c>
      <c r="M145" s="100">
        <v>42964</v>
      </c>
      <c r="N145" s="86" t="s">
        <v>28</v>
      </c>
      <c r="O145" s="78" t="s">
        <v>642</v>
      </c>
      <c r="P145" s="78" t="s">
        <v>14</v>
      </c>
    </row>
    <row r="146" spans="1:16" ht="26.4" x14ac:dyDescent="0.3">
      <c r="A146" s="86" t="s">
        <v>787</v>
      </c>
      <c r="B146" s="86" t="s">
        <v>793</v>
      </c>
      <c r="C146" s="86" t="s">
        <v>60</v>
      </c>
      <c r="D146" s="79" t="s">
        <v>822</v>
      </c>
      <c r="E146" s="86" t="s">
        <v>25</v>
      </c>
      <c r="F146" s="86" t="s">
        <v>22</v>
      </c>
      <c r="G146" s="79" t="s">
        <v>823</v>
      </c>
      <c r="H146" s="96" t="s">
        <v>824</v>
      </c>
      <c r="I146" s="79" t="s">
        <v>50</v>
      </c>
      <c r="J146" s="79" t="s">
        <v>55</v>
      </c>
      <c r="K146" s="97" t="s">
        <v>56</v>
      </c>
      <c r="L146" s="96" t="s">
        <v>825</v>
      </c>
      <c r="M146" s="80">
        <v>42809</v>
      </c>
      <c r="N146" s="86" t="s">
        <v>28</v>
      </c>
      <c r="O146" s="78" t="s">
        <v>321</v>
      </c>
      <c r="P146" s="78" t="s">
        <v>453</v>
      </c>
    </row>
    <row r="147" spans="1:16" ht="39.6" x14ac:dyDescent="0.3">
      <c r="A147" s="86" t="s">
        <v>787</v>
      </c>
      <c r="B147" s="86" t="s">
        <v>826</v>
      </c>
      <c r="C147" s="86" t="s">
        <v>827</v>
      </c>
      <c r="D147" s="79" t="s">
        <v>828</v>
      </c>
      <c r="E147" s="86" t="s">
        <v>25</v>
      </c>
      <c r="F147" s="86" t="s">
        <v>22</v>
      </c>
      <c r="G147" s="79" t="s">
        <v>829</v>
      </c>
      <c r="H147" s="96" t="s">
        <v>830</v>
      </c>
      <c r="I147" s="79" t="s">
        <v>45</v>
      </c>
      <c r="J147" s="79" t="s">
        <v>46</v>
      </c>
      <c r="K147" s="97" t="s">
        <v>47</v>
      </c>
      <c r="L147" s="98" t="s">
        <v>831</v>
      </c>
      <c r="M147" s="80">
        <v>40974</v>
      </c>
      <c r="N147" s="86" t="s">
        <v>28</v>
      </c>
      <c r="O147" s="78" t="s">
        <v>832</v>
      </c>
      <c r="P147" s="78" t="s">
        <v>16</v>
      </c>
    </row>
    <row r="148" spans="1:16" ht="39.6" x14ac:dyDescent="0.3">
      <c r="A148" s="86" t="s">
        <v>787</v>
      </c>
      <c r="B148" s="86" t="s">
        <v>826</v>
      </c>
      <c r="C148" s="86" t="s">
        <v>827</v>
      </c>
      <c r="D148" s="79" t="s">
        <v>828</v>
      </c>
      <c r="E148" s="86" t="s">
        <v>25</v>
      </c>
      <c r="F148" s="86" t="s">
        <v>22</v>
      </c>
      <c r="G148" s="79" t="s">
        <v>829</v>
      </c>
      <c r="H148" s="96" t="s">
        <v>830</v>
      </c>
      <c r="I148" s="79" t="s">
        <v>50</v>
      </c>
      <c r="J148" s="79" t="s">
        <v>55</v>
      </c>
      <c r="K148" s="86" t="s">
        <v>56</v>
      </c>
      <c r="L148" s="98" t="s">
        <v>833</v>
      </c>
      <c r="M148" s="80">
        <v>42633</v>
      </c>
      <c r="N148" s="86" t="s">
        <v>28</v>
      </c>
      <c r="O148" s="78" t="s">
        <v>832</v>
      </c>
      <c r="P148" s="78" t="s">
        <v>16</v>
      </c>
    </row>
    <row r="149" spans="1:16" ht="39.6" x14ac:dyDescent="0.3">
      <c r="A149" s="86" t="s">
        <v>787</v>
      </c>
      <c r="B149" s="86" t="s">
        <v>826</v>
      </c>
      <c r="C149" s="86" t="s">
        <v>827</v>
      </c>
      <c r="D149" s="79" t="s">
        <v>828</v>
      </c>
      <c r="E149" s="86" t="s">
        <v>25</v>
      </c>
      <c r="F149" s="86" t="s">
        <v>22</v>
      </c>
      <c r="G149" s="79" t="s">
        <v>829</v>
      </c>
      <c r="H149" s="96" t="s">
        <v>830</v>
      </c>
      <c r="I149" s="79" t="s">
        <v>50</v>
      </c>
      <c r="J149" s="79" t="s">
        <v>53</v>
      </c>
      <c r="K149" s="86" t="s">
        <v>54</v>
      </c>
      <c r="L149" s="98" t="s">
        <v>834</v>
      </c>
      <c r="M149" s="80">
        <v>42633</v>
      </c>
      <c r="N149" s="86" t="s">
        <v>28</v>
      </c>
      <c r="O149" s="78" t="s">
        <v>832</v>
      </c>
      <c r="P149" s="78" t="s">
        <v>16</v>
      </c>
    </row>
    <row r="151" spans="1:16" x14ac:dyDescent="0.3">
      <c r="J151" s="4" t="s">
        <v>218</v>
      </c>
      <c r="M151" s="3">
        <v>25</v>
      </c>
    </row>
    <row r="152" spans="1:16" x14ac:dyDescent="0.3">
      <c r="J152" s="4" t="s">
        <v>315</v>
      </c>
      <c r="M152" s="3">
        <v>8</v>
      </c>
    </row>
    <row r="153" spans="1:16" x14ac:dyDescent="0.3">
      <c r="J153" s="4" t="s">
        <v>252</v>
      </c>
      <c r="M153" s="3">
        <v>2</v>
      </c>
    </row>
    <row r="154" spans="1:16" x14ac:dyDescent="0.3">
      <c r="J154" s="4" t="s">
        <v>352</v>
      </c>
      <c r="M154" s="3">
        <v>6</v>
      </c>
    </row>
    <row r="155" spans="1:16" x14ac:dyDescent="0.3">
      <c r="J155" s="4" t="s">
        <v>754</v>
      </c>
      <c r="M155" s="3">
        <v>1</v>
      </c>
    </row>
    <row r="156" spans="1:16" x14ac:dyDescent="0.3">
      <c r="J156" s="4" t="s">
        <v>16</v>
      </c>
      <c r="M156" s="3">
        <v>15</v>
      </c>
    </row>
    <row r="157" spans="1:16" x14ac:dyDescent="0.3">
      <c r="J157" s="4" t="s">
        <v>18</v>
      </c>
      <c r="M157" s="3">
        <v>8</v>
      </c>
    </row>
    <row r="158" spans="1:16" x14ac:dyDescent="0.3">
      <c r="J158" s="4" t="s">
        <v>115</v>
      </c>
      <c r="M158" s="3">
        <v>12</v>
      </c>
    </row>
    <row r="159" spans="1:16" x14ac:dyDescent="0.3">
      <c r="J159" s="4" t="s">
        <v>453</v>
      </c>
      <c r="M159" s="3">
        <v>28</v>
      </c>
    </row>
    <row r="160" spans="1:16" x14ac:dyDescent="0.3">
      <c r="J160" s="4" t="s">
        <v>835</v>
      </c>
      <c r="M160" s="3">
        <v>1</v>
      </c>
    </row>
    <row r="161" spans="10:14" x14ac:dyDescent="0.3">
      <c r="J161" s="4" t="s">
        <v>14</v>
      </c>
      <c r="M161" s="3">
        <v>20</v>
      </c>
    </row>
    <row r="162" spans="10:14" x14ac:dyDescent="0.3">
      <c r="J162" s="4" t="s">
        <v>836</v>
      </c>
      <c r="M162" s="3">
        <v>9</v>
      </c>
    </row>
    <row r="163" spans="10:14" x14ac:dyDescent="0.3">
      <c r="J163" s="4" t="s">
        <v>210</v>
      </c>
      <c r="M163" s="101">
        <v>13</v>
      </c>
    </row>
    <row r="164" spans="10:14" x14ac:dyDescent="0.3">
      <c r="J164" s="102" t="s">
        <v>837</v>
      </c>
      <c r="K164" s="103"/>
      <c r="L164" s="102"/>
      <c r="M164" s="103">
        <f>SUM(M151:M163)</f>
        <v>148</v>
      </c>
      <c r="N164" s="103"/>
    </row>
  </sheetData>
  <sortState ref="A2:R122">
    <sortCondition ref="A2:A122"/>
  </sortState>
  <conditionalFormatting sqref="L121:L122">
    <cfRule type="duplicateValues" dxfId="2" priority="1"/>
    <cfRule type="duplicateValues" dxfId="1" priority="2"/>
  </conditionalFormatting>
  <conditionalFormatting sqref="L121:L122">
    <cfRule type="duplicateValues" dxfId="0" priority="3"/>
  </conditionalFormatting>
  <dataValidations count="5">
    <dataValidation type="list" allowBlank="1" showInputMessage="1" showErrorMessage="1" sqref="J101:J102">
      <formula1>INDIRECT(SUBSTITUTE(I101," ","_"))</formula1>
    </dataValidation>
    <dataValidation type="list" allowBlank="1" showInputMessage="1" showErrorMessage="1" sqref="I101:I103">
      <formula1>Industry_Sector</formula1>
    </dataValidation>
    <dataValidation type="list" allowBlank="1" showInputMessage="1" showErrorMessage="1" sqref="B101:B102">
      <formula1>Province</formula1>
    </dataValidation>
    <dataValidation type="list" allowBlank="1" showInputMessage="1" showErrorMessage="1" sqref="C101:C102">
      <formula1>District</formula1>
    </dataValidation>
    <dataValidation type="list" allowBlank="1" showErrorMessage="1" sqref="E131 JA131 SW131 ACS131 AMO131 AWK131 BGG131 BQC131 BZY131 CJU131 CTQ131 DDM131 DNI131 DXE131 EHA131 EQW131 FAS131 FKO131 FUK131 GEG131 GOC131 GXY131 HHU131 HRQ131 IBM131 ILI131 IVE131 JFA131 JOW131 JYS131 KIO131 KSK131 LCG131 LMC131 LVY131 MFU131 MPQ131 MZM131 NJI131 NTE131 ODA131 OMW131 OWS131 PGO131 PQK131 QAG131 QKC131 QTY131 RDU131 RNQ131 RXM131 SHI131 SRE131 TBA131 TKW131 TUS131 UEO131 UOK131 UYG131 VIC131 VRY131 WBU131 WLQ131 WVM131">
      <formula1>"Private,Public"</formula1>
    </dataValidation>
  </dataValidations>
  <hyperlinks>
    <hyperlink ref="AH74" r:id="rId1"/>
    <hyperlink ref="AH75" r:id="rId2"/>
    <hyperlink ref="AH76" r:id="rId3"/>
    <hyperlink ref="AH77" r:id="rId4"/>
    <hyperlink ref="AH78" r:id="rId5"/>
    <hyperlink ref="AH79" r:id="rId6"/>
    <hyperlink ref="AH80" r:id="rId7"/>
    <hyperlink ref="AH81" r:id="rId8"/>
    <hyperlink ref="AH92" r:id="rId9"/>
    <hyperlink ref="AH93" r:id="rId10"/>
  </hyperlinks>
  <pageMargins left="0.7" right="0.7" top="0.75" bottom="0.75" header="0.3" footer="0.3"/>
  <pageSetup paperSize="9" orientation="portrait" horizontalDpi="300" verticalDpi="300" r:id="rId11"/>
  <legacy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February 2021 Closed Pgms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dc:creator>
  <cp:lastModifiedBy>TESDA</cp:lastModifiedBy>
  <dcterms:created xsi:type="dcterms:W3CDTF">2019-08-28T09:29:00Z</dcterms:created>
  <dcterms:modified xsi:type="dcterms:W3CDTF">2021-03-25T00:52:18Z</dcterms:modified>
</cp:coreProperties>
</file>